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house-my.sharepoint.com/personal/jordie_chanthavong_mail_house_gov/Documents/Titan/BB/"/>
    </mc:Choice>
  </mc:AlternateContent>
  <xr:revisionPtr revIDLastSave="497" documentId="13_ncr:1_{8735C01A-27F0-42FC-9AFF-B3F458029AED}" xr6:coauthVersionLast="47" xr6:coauthVersionMax="47" xr10:uidLastSave="{B95DADEC-97A8-47C8-B3C3-81ADD4218B77}"/>
  <bookViews>
    <workbookView xWindow="28680" yWindow="-120" windowWidth="29040" windowHeight="15840" activeTab="6" xr2:uid="{00000000-000D-0000-FFFF-FFFF00000000}"/>
  </bookViews>
  <sheets>
    <sheet name="7U" sheetId="12" r:id="rId1"/>
    <sheet name="8U" sheetId="2" r:id="rId2"/>
    <sheet name="9U" sheetId="13" r:id="rId3"/>
    <sheet name="10U" sheetId="4" r:id="rId4"/>
    <sheet name="11U" sheetId="14" r:id="rId5"/>
    <sheet name="12U" sheetId="6" r:id="rId6"/>
    <sheet name="13U" sheetId="15" r:id="rId7"/>
    <sheet name="14U" sheetId="8" r:id="rId8"/>
    <sheet name="15U" sheetId="16" r:id="rId9"/>
    <sheet name="16-18U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5" l="1"/>
  <c r="G3" i="15" l="1"/>
  <c r="F3" i="15"/>
  <c r="B3" i="15"/>
  <c r="G7" i="15"/>
  <c r="F7" i="15"/>
  <c r="C7" i="15"/>
  <c r="G9" i="15"/>
  <c r="F9" i="15"/>
  <c r="C9" i="15"/>
  <c r="E3" i="15"/>
  <c r="G6" i="15"/>
  <c r="F6" i="15"/>
  <c r="C6" i="15"/>
  <c r="B7" i="15"/>
  <c r="L7" i="15" s="1"/>
  <c r="G8" i="15"/>
  <c r="F8" i="15"/>
  <c r="B8" i="15"/>
  <c r="G4" i="15"/>
  <c r="F4" i="15"/>
  <c r="C4" i="15"/>
  <c r="G5" i="15"/>
  <c r="F5" i="15"/>
  <c r="C5" i="15"/>
  <c r="L8" i="15"/>
  <c r="F10" i="15"/>
  <c r="C10" i="15"/>
  <c r="B4" i="15"/>
  <c r="B6" i="15"/>
  <c r="C8" i="15"/>
  <c r="H10" i="15"/>
  <c r="E10" i="15"/>
  <c r="E4" i="15"/>
  <c r="B9" i="15"/>
  <c r="L9" i="15" s="1"/>
  <c r="O9" i="15" s="1"/>
  <c r="K9" i="15"/>
  <c r="I8" i="15"/>
  <c r="J7" i="15"/>
  <c r="K5" i="15"/>
  <c r="J4" i="15"/>
  <c r="N4" i="15"/>
  <c r="N5" i="15"/>
  <c r="N6" i="15"/>
  <c r="N7" i="15"/>
  <c r="N8" i="15"/>
  <c r="N9" i="15"/>
  <c r="N10" i="15"/>
  <c r="O10" i="15" s="1"/>
  <c r="N3" i="15"/>
  <c r="I3" i="15"/>
  <c r="G10" i="14"/>
  <c r="F10" i="14"/>
  <c r="C10" i="14"/>
  <c r="G3" i="14"/>
  <c r="F3" i="14"/>
  <c r="B3" i="14"/>
  <c r="E3" i="14" s="1"/>
  <c r="B10" i="14"/>
  <c r="L10" i="14" s="1"/>
  <c r="G5" i="14"/>
  <c r="F5" i="14"/>
  <c r="C5" i="14"/>
  <c r="G9" i="14"/>
  <c r="F9" i="14"/>
  <c r="H9" i="14" s="1"/>
  <c r="C9" i="14"/>
  <c r="B5" i="14"/>
  <c r="G7" i="14"/>
  <c r="H7" i="14" s="1"/>
  <c r="F7" i="14"/>
  <c r="C7" i="14"/>
  <c r="G11" i="14"/>
  <c r="F11" i="14"/>
  <c r="C11" i="14"/>
  <c r="B7" i="14"/>
  <c r="E11" i="14"/>
  <c r="B11" i="14"/>
  <c r="B9" i="14"/>
  <c r="E5" i="14"/>
  <c r="L5" i="14"/>
  <c r="C3" i="14"/>
  <c r="N7" i="14"/>
  <c r="M7" i="14"/>
  <c r="L7" i="14"/>
  <c r="O7" i="14" s="1"/>
  <c r="N9" i="14"/>
  <c r="M9" i="14"/>
  <c r="K9" i="14"/>
  <c r="E9" i="14"/>
  <c r="L9" i="14"/>
  <c r="N10" i="14"/>
  <c r="M10" i="14"/>
  <c r="J10" i="14"/>
  <c r="N11" i="14"/>
  <c r="N5" i="14"/>
  <c r="I3" i="14"/>
  <c r="N3" i="14"/>
  <c r="M3" i="14"/>
  <c r="G11" i="4"/>
  <c r="F11" i="4"/>
  <c r="B11" i="4"/>
  <c r="B6" i="4"/>
  <c r="E6" i="4" s="1"/>
  <c r="C6" i="4"/>
  <c r="F6" i="4"/>
  <c r="G6" i="4"/>
  <c r="G3" i="4"/>
  <c r="F3" i="4"/>
  <c r="C3" i="4"/>
  <c r="G8" i="4"/>
  <c r="F8" i="4"/>
  <c r="C8" i="4"/>
  <c r="G7" i="4"/>
  <c r="F7" i="4"/>
  <c r="B7" i="4"/>
  <c r="C11" i="4"/>
  <c r="B8" i="4"/>
  <c r="E8" i="4" s="1"/>
  <c r="H8" i="4"/>
  <c r="L8" i="4"/>
  <c r="C7" i="4"/>
  <c r="N6" i="4"/>
  <c r="M6" i="4"/>
  <c r="L6" i="4"/>
  <c r="O6" i="4" s="1"/>
  <c r="H6" i="4"/>
  <c r="K11" i="4"/>
  <c r="J8" i="4"/>
  <c r="N8" i="4"/>
  <c r="M8" i="4"/>
  <c r="N11" i="4"/>
  <c r="M11" i="4"/>
  <c r="L11" i="4"/>
  <c r="N3" i="4"/>
  <c r="M3" i="4"/>
  <c r="L3" i="4"/>
  <c r="E3" i="4"/>
  <c r="N7" i="4"/>
  <c r="I7" i="4"/>
  <c r="G5" i="13"/>
  <c r="F5" i="13"/>
  <c r="C5" i="13"/>
  <c r="G13" i="13"/>
  <c r="F13" i="13"/>
  <c r="B13" i="13"/>
  <c r="B5" i="13"/>
  <c r="L5" i="13" s="1"/>
  <c r="G9" i="13"/>
  <c r="F9" i="13"/>
  <c r="C9" i="13"/>
  <c r="E9" i="13" s="1"/>
  <c r="L13" i="13"/>
  <c r="G10" i="13"/>
  <c r="F10" i="13"/>
  <c r="C10" i="13"/>
  <c r="G14" i="13"/>
  <c r="F14" i="13"/>
  <c r="C14" i="13"/>
  <c r="G6" i="13"/>
  <c r="F6" i="13"/>
  <c r="C6" i="13"/>
  <c r="G4" i="13"/>
  <c r="F4" i="13"/>
  <c r="C4" i="13"/>
  <c r="E4" i="13" s="1"/>
  <c r="G7" i="13"/>
  <c r="F7" i="13"/>
  <c r="B7" i="13"/>
  <c r="G3" i="13"/>
  <c r="F3" i="13"/>
  <c r="C3" i="13"/>
  <c r="B4" i="13"/>
  <c r="G11" i="13"/>
  <c r="F11" i="13"/>
  <c r="H11" i="13" s="1"/>
  <c r="C11" i="13"/>
  <c r="E7" i="13"/>
  <c r="L4" i="13"/>
  <c r="H14" i="13"/>
  <c r="B11" i="13"/>
  <c r="B9" i="13"/>
  <c r="E6" i="13"/>
  <c r="H6" i="13"/>
  <c r="B3" i="13"/>
  <c r="L3" i="13" s="1"/>
  <c r="C13" i="13"/>
  <c r="B10" i="13"/>
  <c r="N9" i="13"/>
  <c r="M9" i="13"/>
  <c r="L9" i="13"/>
  <c r="K9" i="13"/>
  <c r="N14" i="13"/>
  <c r="M14" i="13"/>
  <c r="L14" i="13"/>
  <c r="N13" i="13"/>
  <c r="M13" i="13"/>
  <c r="I13" i="13"/>
  <c r="N10" i="13"/>
  <c r="M10" i="13"/>
  <c r="L10" i="13"/>
  <c r="N11" i="13"/>
  <c r="M11" i="13"/>
  <c r="L11" i="13"/>
  <c r="K11" i="13"/>
  <c r="I7" i="13"/>
  <c r="N7" i="13"/>
  <c r="M7" i="13"/>
  <c r="L7" i="13"/>
  <c r="N6" i="13"/>
  <c r="M6" i="13"/>
  <c r="L6" i="13"/>
  <c r="N5" i="13"/>
  <c r="M5" i="13"/>
  <c r="J5" i="13"/>
  <c r="E5" i="13"/>
  <c r="J4" i="13"/>
  <c r="N4" i="13"/>
  <c r="M4" i="13"/>
  <c r="N3" i="13"/>
  <c r="G7" i="2"/>
  <c r="H7" i="2" s="1"/>
  <c r="F7" i="2"/>
  <c r="C7" i="2"/>
  <c r="G5" i="2"/>
  <c r="F5" i="2"/>
  <c r="B5" i="2"/>
  <c r="G6" i="2"/>
  <c r="F6" i="2"/>
  <c r="C6" i="2"/>
  <c r="B7" i="2"/>
  <c r="G4" i="2"/>
  <c r="F4" i="2"/>
  <c r="C4" i="2"/>
  <c r="G3" i="2"/>
  <c r="F3" i="2"/>
  <c r="C3" i="2"/>
  <c r="B4" i="2"/>
  <c r="C5" i="2"/>
  <c r="B6" i="2"/>
  <c r="L6" i="2"/>
  <c r="O6" i="2" s="1"/>
  <c r="K6" i="2"/>
  <c r="J7" i="2"/>
  <c r="I5" i="2"/>
  <c r="N4" i="2"/>
  <c r="N5" i="2"/>
  <c r="N6" i="2"/>
  <c r="N7" i="2"/>
  <c r="N3" i="2"/>
  <c r="N4" i="6"/>
  <c r="J4" i="6"/>
  <c r="G4" i="6"/>
  <c r="F4" i="6"/>
  <c r="C4" i="6"/>
  <c r="I3" i="6"/>
  <c r="N3" i="6"/>
  <c r="F3" i="6"/>
  <c r="G3" i="6"/>
  <c r="B3" i="6"/>
  <c r="L3" i="6" s="1"/>
  <c r="G6" i="14"/>
  <c r="F6" i="14"/>
  <c r="B6" i="14"/>
  <c r="L6" i="14" s="1"/>
  <c r="G4" i="14"/>
  <c r="F4" i="14"/>
  <c r="C4" i="14"/>
  <c r="B4" i="14"/>
  <c r="L4" i="14" s="1"/>
  <c r="G8" i="14"/>
  <c r="F8" i="14"/>
  <c r="H8" i="14" s="1"/>
  <c r="C8" i="14"/>
  <c r="C6" i="14"/>
  <c r="B8" i="14"/>
  <c r="I6" i="14"/>
  <c r="K5" i="14"/>
  <c r="N6" i="14"/>
  <c r="N8" i="14"/>
  <c r="N4" i="14"/>
  <c r="J4" i="14"/>
  <c r="G4" i="4"/>
  <c r="F4" i="4"/>
  <c r="B4" i="4"/>
  <c r="L4" i="4" s="1"/>
  <c r="G10" i="4"/>
  <c r="F10" i="4"/>
  <c r="C10" i="4"/>
  <c r="G5" i="4"/>
  <c r="F5" i="4"/>
  <c r="C5" i="4"/>
  <c r="G12" i="4"/>
  <c r="F12" i="4"/>
  <c r="C12" i="4"/>
  <c r="B5" i="4"/>
  <c r="L5" i="4" s="1"/>
  <c r="G9" i="4"/>
  <c r="F9" i="4"/>
  <c r="C9" i="4"/>
  <c r="B9" i="4"/>
  <c r="B10" i="4"/>
  <c r="L10" i="4" s="1"/>
  <c r="K10" i="4"/>
  <c r="J7" i="4"/>
  <c r="N5" i="4"/>
  <c r="N9" i="4"/>
  <c r="N10" i="4"/>
  <c r="N12" i="4"/>
  <c r="N4" i="4"/>
  <c r="M4" i="4"/>
  <c r="M5" i="4"/>
  <c r="M7" i="4"/>
  <c r="M9" i="4"/>
  <c r="M10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I4" i="4"/>
  <c r="J15" i="13"/>
  <c r="K12" i="13"/>
  <c r="I3" i="13"/>
  <c r="N15" i="13"/>
  <c r="N12" i="13"/>
  <c r="N8" i="13"/>
  <c r="G15" i="13"/>
  <c r="F15" i="13"/>
  <c r="C15" i="13"/>
  <c r="G12" i="13"/>
  <c r="F12" i="13"/>
  <c r="C12" i="13"/>
  <c r="E12" i="13" s="1"/>
  <c r="B15" i="13"/>
  <c r="G8" i="13"/>
  <c r="F8" i="13"/>
  <c r="C8" i="13"/>
  <c r="E8" i="13" s="1"/>
  <c r="L8" i="13"/>
  <c r="M166" i="16"/>
  <c r="O166" i="16" s="1"/>
  <c r="H166" i="16"/>
  <c r="E166" i="16"/>
  <c r="M165" i="16"/>
  <c r="O165" i="16" s="1"/>
  <c r="H165" i="16"/>
  <c r="E165" i="16"/>
  <c r="M164" i="16"/>
  <c r="O164" i="16" s="1"/>
  <c r="H164" i="16"/>
  <c r="E164" i="16"/>
  <c r="O163" i="16"/>
  <c r="M163" i="16"/>
  <c r="H163" i="16"/>
  <c r="E163" i="16"/>
  <c r="M162" i="16"/>
  <c r="O162" i="16" s="1"/>
  <c r="H162" i="16"/>
  <c r="E162" i="16"/>
  <c r="O161" i="16"/>
  <c r="M161" i="16"/>
  <c r="H161" i="16"/>
  <c r="E161" i="16"/>
  <c r="M160" i="16"/>
  <c r="O160" i="16" s="1"/>
  <c r="H160" i="16"/>
  <c r="E160" i="16"/>
  <c r="O159" i="16"/>
  <c r="M159" i="16"/>
  <c r="H159" i="16"/>
  <c r="E159" i="16"/>
  <c r="M158" i="16"/>
  <c r="O158" i="16" s="1"/>
  <c r="H158" i="16"/>
  <c r="E158" i="16"/>
  <c r="O157" i="16"/>
  <c r="M157" i="16"/>
  <c r="H157" i="16"/>
  <c r="E157" i="16"/>
  <c r="M156" i="16"/>
  <c r="O156" i="16" s="1"/>
  <c r="H156" i="16"/>
  <c r="E156" i="16"/>
  <c r="O155" i="16"/>
  <c r="M155" i="16"/>
  <c r="H155" i="16"/>
  <c r="E155" i="16"/>
  <c r="M154" i="16"/>
  <c r="O154" i="16" s="1"/>
  <c r="H154" i="16"/>
  <c r="E154" i="16"/>
  <c r="O153" i="16"/>
  <c r="M153" i="16"/>
  <c r="H153" i="16"/>
  <c r="E153" i="16"/>
  <c r="M152" i="16"/>
  <c r="O152" i="16" s="1"/>
  <c r="H152" i="16"/>
  <c r="E152" i="16"/>
  <c r="O151" i="16"/>
  <c r="M151" i="16"/>
  <c r="H151" i="16"/>
  <c r="E151" i="16"/>
  <c r="M150" i="16"/>
  <c r="O150" i="16" s="1"/>
  <c r="H150" i="16"/>
  <c r="E150" i="16"/>
  <c r="O149" i="16"/>
  <c r="M149" i="16"/>
  <c r="H149" i="16"/>
  <c r="E149" i="16"/>
  <c r="M148" i="16"/>
  <c r="O148" i="16" s="1"/>
  <c r="H148" i="16"/>
  <c r="E148" i="16"/>
  <c r="O147" i="16"/>
  <c r="M147" i="16"/>
  <c r="H147" i="16"/>
  <c r="E147" i="16"/>
  <c r="M146" i="16"/>
  <c r="O146" i="16" s="1"/>
  <c r="H146" i="16"/>
  <c r="E146" i="16"/>
  <c r="O145" i="16"/>
  <c r="M145" i="16"/>
  <c r="H145" i="16"/>
  <c r="E145" i="16"/>
  <c r="M144" i="16"/>
  <c r="O144" i="16" s="1"/>
  <c r="H144" i="16"/>
  <c r="E144" i="16"/>
  <c r="O143" i="16"/>
  <c r="M143" i="16"/>
  <c r="L143" i="16"/>
  <c r="H143" i="16"/>
  <c r="E143" i="16"/>
  <c r="O142" i="16"/>
  <c r="M142" i="16"/>
  <c r="L142" i="16"/>
  <c r="H142" i="16"/>
  <c r="E142" i="16"/>
  <c r="M141" i="16"/>
  <c r="L141" i="16"/>
  <c r="O141" i="16" s="1"/>
  <c r="H141" i="16"/>
  <c r="E141" i="16"/>
  <c r="M140" i="16"/>
  <c r="O140" i="16" s="1"/>
  <c r="L140" i="16"/>
  <c r="H140" i="16"/>
  <c r="E140" i="16"/>
  <c r="M139" i="16"/>
  <c r="L139" i="16"/>
  <c r="O139" i="16" s="1"/>
  <c r="H139" i="16"/>
  <c r="E139" i="16"/>
  <c r="M138" i="16"/>
  <c r="L138" i="16"/>
  <c r="O138" i="16" s="1"/>
  <c r="H138" i="16"/>
  <c r="E138" i="16"/>
  <c r="M137" i="16"/>
  <c r="L137" i="16"/>
  <c r="O137" i="16" s="1"/>
  <c r="H137" i="16"/>
  <c r="E137" i="16"/>
  <c r="O136" i="16"/>
  <c r="M136" i="16"/>
  <c r="L136" i="16"/>
  <c r="H136" i="16"/>
  <c r="E136" i="16"/>
  <c r="M135" i="16"/>
  <c r="L135" i="16"/>
  <c r="O135" i="16" s="1"/>
  <c r="H135" i="16"/>
  <c r="E135" i="16"/>
  <c r="O134" i="16"/>
  <c r="M134" i="16"/>
  <c r="L134" i="16"/>
  <c r="H134" i="16"/>
  <c r="E134" i="16"/>
  <c r="M133" i="16"/>
  <c r="O133" i="16" s="1"/>
  <c r="L133" i="16"/>
  <c r="H133" i="16"/>
  <c r="E133" i="16"/>
  <c r="O132" i="16"/>
  <c r="M132" i="16"/>
  <c r="L132" i="16"/>
  <c r="H132" i="16"/>
  <c r="E132" i="16"/>
  <c r="M131" i="16"/>
  <c r="L131" i="16"/>
  <c r="O131" i="16" s="1"/>
  <c r="H131" i="16"/>
  <c r="E131" i="16"/>
  <c r="M130" i="16"/>
  <c r="L130" i="16"/>
  <c r="O130" i="16" s="1"/>
  <c r="H130" i="16"/>
  <c r="E130" i="16"/>
  <c r="M129" i="16"/>
  <c r="L129" i="16"/>
  <c r="O129" i="16" s="1"/>
  <c r="H129" i="16"/>
  <c r="E129" i="16"/>
  <c r="O128" i="16"/>
  <c r="M128" i="16"/>
  <c r="L128" i="16"/>
  <c r="H128" i="16"/>
  <c r="E128" i="16"/>
  <c r="M127" i="16"/>
  <c r="L127" i="16"/>
  <c r="O127" i="16" s="1"/>
  <c r="H127" i="16"/>
  <c r="E127" i="16"/>
  <c r="O126" i="16"/>
  <c r="M126" i="16"/>
  <c r="L126" i="16"/>
  <c r="H126" i="16"/>
  <c r="E126" i="16"/>
  <c r="M125" i="16"/>
  <c r="O125" i="16" s="1"/>
  <c r="L125" i="16"/>
  <c r="H125" i="16"/>
  <c r="E125" i="16"/>
  <c r="O124" i="16"/>
  <c r="M124" i="16"/>
  <c r="L124" i="16"/>
  <c r="H124" i="16"/>
  <c r="E124" i="16"/>
  <c r="M123" i="16"/>
  <c r="L123" i="16"/>
  <c r="O123" i="16" s="1"/>
  <c r="H123" i="16"/>
  <c r="E123" i="16"/>
  <c r="M122" i="16"/>
  <c r="L122" i="16"/>
  <c r="O122" i="16" s="1"/>
  <c r="H122" i="16"/>
  <c r="E122" i="16"/>
  <c r="M121" i="16"/>
  <c r="L121" i="16"/>
  <c r="O121" i="16" s="1"/>
  <c r="H121" i="16"/>
  <c r="E121" i="16"/>
  <c r="O120" i="16"/>
  <c r="M120" i="16"/>
  <c r="L120" i="16"/>
  <c r="H120" i="16"/>
  <c r="E120" i="16"/>
  <c r="M119" i="16"/>
  <c r="L119" i="16"/>
  <c r="O119" i="16" s="1"/>
  <c r="H119" i="16"/>
  <c r="E119" i="16"/>
  <c r="O118" i="16"/>
  <c r="M118" i="16"/>
  <c r="L118" i="16"/>
  <c r="H118" i="16"/>
  <c r="E118" i="16"/>
  <c r="M117" i="16"/>
  <c r="O117" i="16" s="1"/>
  <c r="L117" i="16"/>
  <c r="H117" i="16"/>
  <c r="E117" i="16"/>
  <c r="O116" i="16"/>
  <c r="M116" i="16"/>
  <c r="L116" i="16"/>
  <c r="H116" i="16"/>
  <c r="E116" i="16"/>
  <c r="M115" i="16"/>
  <c r="L115" i="16"/>
  <c r="O115" i="16" s="1"/>
  <c r="H115" i="16"/>
  <c r="E115" i="16"/>
  <c r="M114" i="16"/>
  <c r="L114" i="16"/>
  <c r="O114" i="16" s="1"/>
  <c r="H114" i="16"/>
  <c r="E114" i="16"/>
  <c r="O113" i="16"/>
  <c r="M113" i="16"/>
  <c r="L113" i="16"/>
  <c r="H113" i="16"/>
  <c r="E113" i="16"/>
  <c r="O112" i="16"/>
  <c r="M112" i="16"/>
  <c r="L112" i="16"/>
  <c r="H112" i="16"/>
  <c r="E112" i="16"/>
  <c r="M111" i="16"/>
  <c r="L111" i="16"/>
  <c r="O111" i="16" s="1"/>
  <c r="H111" i="16"/>
  <c r="E111" i="16"/>
  <c r="O110" i="16"/>
  <c r="M110" i="16"/>
  <c r="L110" i="16"/>
  <c r="H110" i="16"/>
  <c r="E110" i="16"/>
  <c r="M109" i="16"/>
  <c r="O109" i="16" s="1"/>
  <c r="L109" i="16"/>
  <c r="H109" i="16"/>
  <c r="E109" i="16"/>
  <c r="M108" i="16"/>
  <c r="L108" i="16"/>
  <c r="O108" i="16" s="1"/>
  <c r="H108" i="16"/>
  <c r="E108" i="16"/>
  <c r="L107" i="16"/>
  <c r="O107" i="16" s="1"/>
  <c r="H107" i="16"/>
  <c r="E107" i="16"/>
  <c r="M106" i="16"/>
  <c r="O106" i="16" s="1"/>
  <c r="L106" i="16"/>
  <c r="H106" i="16"/>
  <c r="E106" i="16"/>
  <c r="O105" i="16"/>
  <c r="M105" i="16"/>
  <c r="L105" i="16"/>
  <c r="H105" i="16"/>
  <c r="E105" i="16"/>
  <c r="M104" i="16"/>
  <c r="L104" i="16"/>
  <c r="O104" i="16" s="1"/>
  <c r="H104" i="16"/>
  <c r="E104" i="16"/>
  <c r="M103" i="16"/>
  <c r="L103" i="16"/>
  <c r="O103" i="16" s="1"/>
  <c r="H103" i="16"/>
  <c r="E103" i="16"/>
  <c r="M102" i="16"/>
  <c r="L102" i="16"/>
  <c r="O102" i="16" s="1"/>
  <c r="H102" i="16"/>
  <c r="E102" i="16"/>
  <c r="M101" i="16"/>
  <c r="L101" i="16"/>
  <c r="O101" i="16" s="1"/>
  <c r="H101" i="16"/>
  <c r="E101" i="16"/>
  <c r="O100" i="16"/>
  <c r="M100" i="16"/>
  <c r="L100" i="16"/>
  <c r="H100" i="16"/>
  <c r="E100" i="16"/>
  <c r="O99" i="16"/>
  <c r="M99" i="16"/>
  <c r="L99" i="16"/>
  <c r="H99" i="16"/>
  <c r="E99" i="16"/>
  <c r="O98" i="16"/>
  <c r="M98" i="16"/>
  <c r="L98" i="16"/>
  <c r="H98" i="16"/>
  <c r="E98" i="16"/>
  <c r="O97" i="16"/>
  <c r="M97" i="16"/>
  <c r="L97" i="16"/>
  <c r="H97" i="16"/>
  <c r="E97" i="16"/>
  <c r="M96" i="16"/>
  <c r="O96" i="16" s="1"/>
  <c r="L96" i="16"/>
  <c r="H96" i="16"/>
  <c r="E96" i="16"/>
  <c r="M95" i="16"/>
  <c r="L95" i="16"/>
  <c r="O95" i="16" s="1"/>
  <c r="H95" i="16"/>
  <c r="E95" i="16"/>
  <c r="M94" i="16"/>
  <c r="O94" i="16" s="1"/>
  <c r="H94" i="16"/>
  <c r="E94" i="16"/>
  <c r="M93" i="16"/>
  <c r="L93" i="16"/>
  <c r="O93" i="16" s="1"/>
  <c r="H93" i="16"/>
  <c r="E93" i="16"/>
  <c r="O92" i="16"/>
  <c r="M92" i="16"/>
  <c r="L92" i="16"/>
  <c r="H92" i="16"/>
  <c r="E92" i="16"/>
  <c r="M91" i="16"/>
  <c r="L91" i="16"/>
  <c r="O91" i="16" s="1"/>
  <c r="H91" i="16"/>
  <c r="E91" i="16"/>
  <c r="O90" i="16"/>
  <c r="M90" i="16"/>
  <c r="H90" i="16"/>
  <c r="E90" i="16"/>
  <c r="O89" i="16"/>
  <c r="M89" i="16"/>
  <c r="L89" i="16"/>
  <c r="H89" i="16"/>
  <c r="E89" i="16"/>
  <c r="M88" i="16"/>
  <c r="L88" i="16"/>
  <c r="O88" i="16" s="1"/>
  <c r="H88" i="16"/>
  <c r="E88" i="16"/>
  <c r="O87" i="16"/>
  <c r="M87" i="16"/>
  <c r="L87" i="16"/>
  <c r="H87" i="16"/>
  <c r="E87" i="16"/>
  <c r="M86" i="16"/>
  <c r="O86" i="16" s="1"/>
  <c r="H86" i="16"/>
  <c r="E86" i="16"/>
  <c r="O85" i="16"/>
  <c r="M85" i="16"/>
  <c r="L85" i="16"/>
  <c r="H85" i="16"/>
  <c r="E85" i="16"/>
  <c r="O84" i="16"/>
  <c r="M84" i="16"/>
  <c r="H84" i="16"/>
  <c r="E84" i="16"/>
  <c r="O83" i="16"/>
  <c r="M83" i="16"/>
  <c r="H83" i="16"/>
  <c r="E83" i="16"/>
  <c r="O82" i="16"/>
  <c r="M82" i="16"/>
  <c r="L82" i="16"/>
  <c r="H82" i="16"/>
  <c r="E82" i="16"/>
  <c r="M81" i="16"/>
  <c r="L81" i="16"/>
  <c r="O81" i="16" s="1"/>
  <c r="H81" i="16"/>
  <c r="E81" i="16"/>
  <c r="O80" i="16"/>
  <c r="M80" i="16"/>
  <c r="L80" i="16"/>
  <c r="H80" i="16"/>
  <c r="E80" i="16"/>
  <c r="M79" i="16"/>
  <c r="O79" i="16" s="1"/>
  <c r="L79" i="16"/>
  <c r="H79" i="16"/>
  <c r="E79" i="16"/>
  <c r="M78" i="16"/>
  <c r="L78" i="16"/>
  <c r="O78" i="16" s="1"/>
  <c r="H78" i="16"/>
  <c r="E78" i="16"/>
  <c r="M77" i="16"/>
  <c r="L77" i="16"/>
  <c r="O77" i="16" s="1"/>
  <c r="H77" i="16"/>
  <c r="E77" i="16"/>
  <c r="M76" i="16"/>
  <c r="L76" i="16"/>
  <c r="O76" i="16" s="1"/>
  <c r="H76" i="16"/>
  <c r="E76" i="16"/>
  <c r="O75" i="16"/>
  <c r="M75" i="16"/>
  <c r="L75" i="16"/>
  <c r="H75" i="16"/>
  <c r="E75" i="16"/>
  <c r="O74" i="16"/>
  <c r="M74" i="16"/>
  <c r="L74" i="16"/>
  <c r="H74" i="16"/>
  <c r="E74" i="16"/>
  <c r="O73" i="16"/>
  <c r="M73" i="16"/>
  <c r="H73" i="16"/>
  <c r="E73" i="16"/>
  <c r="M72" i="16"/>
  <c r="O72" i="16" s="1"/>
  <c r="H72" i="16"/>
  <c r="E72" i="16"/>
  <c r="M71" i="16"/>
  <c r="L71" i="16"/>
  <c r="O71" i="16" s="1"/>
  <c r="H71" i="16"/>
  <c r="E71" i="16"/>
  <c r="O70" i="16"/>
  <c r="M70" i="16"/>
  <c r="L70" i="16"/>
  <c r="H70" i="16"/>
  <c r="E70" i="16"/>
  <c r="M69" i="16"/>
  <c r="O69" i="16" s="1"/>
  <c r="L69" i="16"/>
  <c r="H69" i="16"/>
  <c r="E69" i="16"/>
  <c r="M68" i="16"/>
  <c r="O68" i="16" s="1"/>
  <c r="L68" i="16"/>
  <c r="H68" i="16"/>
  <c r="E68" i="16"/>
  <c r="M67" i="16"/>
  <c r="O67" i="16" s="1"/>
  <c r="H67" i="16"/>
  <c r="E67" i="16"/>
  <c r="M66" i="16"/>
  <c r="L66" i="16"/>
  <c r="O66" i="16" s="1"/>
  <c r="H66" i="16"/>
  <c r="E66" i="16"/>
  <c r="O65" i="16"/>
  <c r="M65" i="16"/>
  <c r="L65" i="16"/>
  <c r="H65" i="16"/>
  <c r="E65" i="16"/>
  <c r="M64" i="16"/>
  <c r="O64" i="16" s="1"/>
  <c r="L64" i="16"/>
  <c r="H64" i="16"/>
  <c r="E64" i="16"/>
  <c r="M63" i="16"/>
  <c r="O63" i="16" s="1"/>
  <c r="L63" i="16"/>
  <c r="H63" i="16"/>
  <c r="E63" i="16"/>
  <c r="M62" i="16"/>
  <c r="L62" i="16"/>
  <c r="O62" i="16" s="1"/>
  <c r="E62" i="16"/>
  <c r="M61" i="16"/>
  <c r="L61" i="16"/>
  <c r="O61" i="16" s="1"/>
  <c r="H61" i="16"/>
  <c r="E61" i="16"/>
  <c r="O60" i="16"/>
  <c r="M60" i="16"/>
  <c r="L60" i="16"/>
  <c r="H60" i="16"/>
  <c r="E60" i="16"/>
  <c r="M59" i="16"/>
  <c r="O59" i="16" s="1"/>
  <c r="L59" i="16"/>
  <c r="H59" i="16"/>
  <c r="E59" i="16"/>
  <c r="O58" i="16"/>
  <c r="M58" i="16"/>
  <c r="H58" i="16"/>
  <c r="E58" i="16"/>
  <c r="O57" i="16"/>
  <c r="M57" i="16"/>
  <c r="H57" i="16"/>
  <c r="E57" i="16"/>
  <c r="O56" i="16"/>
  <c r="M56" i="16"/>
  <c r="L56" i="16"/>
  <c r="H56" i="16"/>
  <c r="E56" i="16"/>
  <c r="M55" i="16"/>
  <c r="L55" i="16"/>
  <c r="O55" i="16" s="1"/>
  <c r="H55" i="16"/>
  <c r="E55" i="16"/>
  <c r="M54" i="16"/>
  <c r="L54" i="16"/>
  <c r="O54" i="16" s="1"/>
  <c r="H54" i="16"/>
  <c r="E54" i="16"/>
  <c r="O53" i="16"/>
  <c r="M53" i="16"/>
  <c r="L53" i="16"/>
  <c r="H53" i="16"/>
  <c r="E53" i="16"/>
  <c r="O52" i="16"/>
  <c r="M52" i="16"/>
  <c r="L52" i="16"/>
  <c r="H52" i="16"/>
  <c r="E52" i="16"/>
  <c r="M51" i="16"/>
  <c r="L51" i="16"/>
  <c r="O51" i="16" s="1"/>
  <c r="H51" i="16"/>
  <c r="E51" i="16"/>
  <c r="O50" i="16"/>
  <c r="M50" i="16"/>
  <c r="L50" i="16"/>
  <c r="H50" i="16"/>
  <c r="E50" i="16"/>
  <c r="M49" i="16"/>
  <c r="O49" i="16" s="1"/>
  <c r="L49" i="16"/>
  <c r="H49" i="16"/>
  <c r="E49" i="16"/>
  <c r="O48" i="16"/>
  <c r="M48" i="16"/>
  <c r="L48" i="16"/>
  <c r="H48" i="16"/>
  <c r="E48" i="16"/>
  <c r="M47" i="16"/>
  <c r="L47" i="16"/>
  <c r="O47" i="16" s="1"/>
  <c r="H47" i="16"/>
  <c r="E47" i="16"/>
  <c r="M46" i="16"/>
  <c r="L46" i="16"/>
  <c r="O46" i="16" s="1"/>
  <c r="H46" i="16"/>
  <c r="E46" i="16"/>
  <c r="O45" i="16"/>
  <c r="M45" i="16"/>
  <c r="L45" i="16"/>
  <c r="H45" i="16"/>
  <c r="E45" i="16"/>
  <c r="O44" i="16"/>
  <c r="M44" i="16"/>
  <c r="L44" i="16"/>
  <c r="H44" i="16"/>
  <c r="E44" i="16"/>
  <c r="M43" i="16"/>
  <c r="L43" i="16"/>
  <c r="O43" i="16" s="1"/>
  <c r="H43" i="16"/>
  <c r="E43" i="16"/>
  <c r="O42" i="16"/>
  <c r="M42" i="16"/>
  <c r="L42" i="16"/>
  <c r="H42" i="16"/>
  <c r="E42" i="16"/>
  <c r="M41" i="16"/>
  <c r="O41" i="16" s="1"/>
  <c r="L41" i="16"/>
  <c r="H41" i="16"/>
  <c r="E41" i="16"/>
  <c r="O40" i="16"/>
  <c r="M40" i="16"/>
  <c r="L40" i="16"/>
  <c r="H40" i="16"/>
  <c r="E40" i="16"/>
  <c r="M39" i="16"/>
  <c r="L39" i="16"/>
  <c r="O39" i="16" s="1"/>
  <c r="H39" i="16"/>
  <c r="E39" i="16"/>
  <c r="M38" i="16"/>
  <c r="L38" i="16"/>
  <c r="O38" i="16" s="1"/>
  <c r="H38" i="16"/>
  <c r="E38" i="16"/>
  <c r="O37" i="16"/>
  <c r="M37" i="16"/>
  <c r="L37" i="16"/>
  <c r="H37" i="16"/>
  <c r="E37" i="16"/>
  <c r="O36" i="16"/>
  <c r="M36" i="16"/>
  <c r="L36" i="16"/>
  <c r="H36" i="16"/>
  <c r="E36" i="16"/>
  <c r="M35" i="16"/>
  <c r="L35" i="16"/>
  <c r="O35" i="16" s="1"/>
  <c r="H35" i="16"/>
  <c r="E35" i="16"/>
  <c r="O34" i="16"/>
  <c r="M34" i="16"/>
  <c r="L34" i="16"/>
  <c r="H34" i="16"/>
  <c r="E34" i="16"/>
  <c r="M33" i="16"/>
  <c r="L33" i="16"/>
  <c r="O33" i="16" s="1"/>
  <c r="H33" i="16"/>
  <c r="E33" i="16"/>
  <c r="M32" i="16"/>
  <c r="L32" i="16"/>
  <c r="O32" i="16" s="1"/>
  <c r="H32" i="16"/>
  <c r="E32" i="16"/>
  <c r="M31" i="16"/>
  <c r="L31" i="16"/>
  <c r="O31" i="16" s="1"/>
  <c r="H31" i="16"/>
  <c r="E31" i="16"/>
  <c r="M30" i="16"/>
  <c r="L30" i="16"/>
  <c r="O30" i="16" s="1"/>
  <c r="H30" i="16"/>
  <c r="E30" i="16"/>
  <c r="O29" i="16"/>
  <c r="M29" i="16"/>
  <c r="L29" i="16"/>
  <c r="H29" i="16"/>
  <c r="E29" i="16"/>
  <c r="O28" i="16"/>
  <c r="M28" i="16"/>
  <c r="L28" i="16"/>
  <c r="H28" i="16"/>
  <c r="E28" i="16"/>
  <c r="M27" i="16"/>
  <c r="L27" i="16"/>
  <c r="O27" i="16" s="1"/>
  <c r="H27" i="16"/>
  <c r="E27" i="16"/>
  <c r="O26" i="16"/>
  <c r="M26" i="16"/>
  <c r="L26" i="16"/>
  <c r="H26" i="16"/>
  <c r="E26" i="16"/>
  <c r="M25" i="16"/>
  <c r="O25" i="16" s="1"/>
  <c r="L25" i="16"/>
  <c r="H25" i="16"/>
  <c r="E25" i="16"/>
  <c r="M24" i="16"/>
  <c r="L24" i="16"/>
  <c r="O24" i="16" s="1"/>
  <c r="H24" i="16"/>
  <c r="E24" i="16"/>
  <c r="M23" i="16"/>
  <c r="L23" i="16"/>
  <c r="O23" i="16" s="1"/>
  <c r="H23" i="16"/>
  <c r="E23" i="16"/>
  <c r="M22" i="16"/>
  <c r="L22" i="16"/>
  <c r="O22" i="16" s="1"/>
  <c r="H22" i="16"/>
  <c r="E22" i="16"/>
  <c r="O21" i="16"/>
  <c r="M21" i="16"/>
  <c r="L21" i="16"/>
  <c r="H21" i="16"/>
  <c r="E21" i="16"/>
  <c r="O20" i="16"/>
  <c r="M20" i="16"/>
  <c r="L20" i="16"/>
  <c r="H20" i="16"/>
  <c r="E20" i="16"/>
  <c r="M19" i="16"/>
  <c r="L19" i="16"/>
  <c r="O19" i="16" s="1"/>
  <c r="H19" i="16"/>
  <c r="E19" i="16"/>
  <c r="O18" i="16"/>
  <c r="M18" i="16"/>
  <c r="L18" i="16"/>
  <c r="H18" i="16"/>
  <c r="E18" i="16"/>
  <c r="M17" i="16"/>
  <c r="O17" i="16" s="1"/>
  <c r="L17" i="16"/>
  <c r="H17" i="16"/>
  <c r="E17" i="16"/>
  <c r="M16" i="16"/>
  <c r="O16" i="16" s="1"/>
  <c r="L16" i="16"/>
  <c r="H16" i="16"/>
  <c r="E16" i="16"/>
  <c r="M15" i="16"/>
  <c r="L15" i="16"/>
  <c r="O15" i="16" s="1"/>
  <c r="H15" i="16"/>
  <c r="E15" i="16"/>
  <c r="M14" i="16"/>
  <c r="L14" i="16"/>
  <c r="O14" i="16" s="1"/>
  <c r="H14" i="16"/>
  <c r="E14" i="16"/>
  <c r="O13" i="16"/>
  <c r="M13" i="16"/>
  <c r="L13" i="16"/>
  <c r="H13" i="16"/>
  <c r="E13" i="16"/>
  <c r="O12" i="16"/>
  <c r="M12" i="16"/>
  <c r="L12" i="16"/>
  <c r="H12" i="16"/>
  <c r="E12" i="16"/>
  <c r="M11" i="16"/>
  <c r="L11" i="16"/>
  <c r="O11" i="16" s="1"/>
  <c r="H11" i="16"/>
  <c r="E11" i="16"/>
  <c r="O10" i="16"/>
  <c r="M10" i="16"/>
  <c r="L10" i="16"/>
  <c r="H10" i="16"/>
  <c r="E10" i="16"/>
  <c r="M9" i="16"/>
  <c r="O9" i="16" s="1"/>
  <c r="L9" i="16"/>
  <c r="H9" i="16"/>
  <c r="E9" i="16"/>
  <c r="O8" i="16"/>
  <c r="M8" i="16"/>
  <c r="L8" i="16"/>
  <c r="H8" i="16"/>
  <c r="E8" i="16"/>
  <c r="M7" i="16"/>
  <c r="L7" i="16"/>
  <c r="O7" i="16" s="1"/>
  <c r="H7" i="16"/>
  <c r="E7" i="16"/>
  <c r="M6" i="16"/>
  <c r="L6" i="16"/>
  <c r="O6" i="16" s="1"/>
  <c r="H6" i="16"/>
  <c r="E6" i="16"/>
  <c r="O5" i="16"/>
  <c r="M5" i="16"/>
  <c r="L5" i="16"/>
  <c r="H5" i="16"/>
  <c r="E5" i="16"/>
  <c r="O4" i="16"/>
  <c r="M4" i="16"/>
  <c r="L4" i="16"/>
  <c r="H4" i="16"/>
  <c r="E4" i="16"/>
  <c r="M3" i="16"/>
  <c r="L3" i="16"/>
  <c r="O3" i="16" s="1"/>
  <c r="H3" i="16"/>
  <c r="E3" i="16"/>
  <c r="M166" i="15"/>
  <c r="O166" i="15" s="1"/>
  <c r="H166" i="15"/>
  <c r="E166" i="15"/>
  <c r="M165" i="15"/>
  <c r="O165" i="15" s="1"/>
  <c r="H165" i="15"/>
  <c r="E165" i="15"/>
  <c r="M164" i="15"/>
  <c r="O164" i="15" s="1"/>
  <c r="H164" i="15"/>
  <c r="E164" i="15"/>
  <c r="M163" i="15"/>
  <c r="O163" i="15" s="1"/>
  <c r="H163" i="15"/>
  <c r="E163" i="15"/>
  <c r="M162" i="15"/>
  <c r="O162" i="15" s="1"/>
  <c r="H162" i="15"/>
  <c r="E162" i="15"/>
  <c r="M161" i="15"/>
  <c r="O161" i="15" s="1"/>
  <c r="H161" i="15"/>
  <c r="E161" i="15"/>
  <c r="M160" i="15"/>
  <c r="O160" i="15" s="1"/>
  <c r="H160" i="15"/>
  <c r="E160" i="15"/>
  <c r="M159" i="15"/>
  <c r="O159" i="15" s="1"/>
  <c r="H159" i="15"/>
  <c r="E159" i="15"/>
  <c r="M158" i="15"/>
  <c r="O158" i="15" s="1"/>
  <c r="H158" i="15"/>
  <c r="E158" i="15"/>
  <c r="M157" i="15"/>
  <c r="O157" i="15" s="1"/>
  <c r="H157" i="15"/>
  <c r="E157" i="15"/>
  <c r="M156" i="15"/>
  <c r="O156" i="15" s="1"/>
  <c r="H156" i="15"/>
  <c r="E156" i="15"/>
  <c r="M155" i="15"/>
  <c r="O155" i="15" s="1"/>
  <c r="H155" i="15"/>
  <c r="E155" i="15"/>
  <c r="M154" i="15"/>
  <c r="O154" i="15" s="1"/>
  <c r="H154" i="15"/>
  <c r="E154" i="15"/>
  <c r="M153" i="15"/>
  <c r="O153" i="15" s="1"/>
  <c r="H153" i="15"/>
  <c r="E153" i="15"/>
  <c r="M152" i="15"/>
  <c r="O152" i="15" s="1"/>
  <c r="H152" i="15"/>
  <c r="E152" i="15"/>
  <c r="M151" i="15"/>
  <c r="O151" i="15" s="1"/>
  <c r="H151" i="15"/>
  <c r="E151" i="15"/>
  <c r="M150" i="15"/>
  <c r="O150" i="15" s="1"/>
  <c r="H150" i="15"/>
  <c r="E150" i="15"/>
  <c r="M149" i="15"/>
  <c r="O149" i="15" s="1"/>
  <c r="H149" i="15"/>
  <c r="E149" i="15"/>
  <c r="M148" i="15"/>
  <c r="O148" i="15" s="1"/>
  <c r="H148" i="15"/>
  <c r="E148" i="15"/>
  <c r="M147" i="15"/>
  <c r="O147" i="15" s="1"/>
  <c r="H147" i="15"/>
  <c r="E147" i="15"/>
  <c r="M146" i="15"/>
  <c r="O146" i="15" s="1"/>
  <c r="H146" i="15"/>
  <c r="E146" i="15"/>
  <c r="M145" i="15"/>
  <c r="O145" i="15" s="1"/>
  <c r="H145" i="15"/>
  <c r="E145" i="15"/>
  <c r="M144" i="15"/>
  <c r="O144" i="15" s="1"/>
  <c r="H144" i="15"/>
  <c r="E144" i="15"/>
  <c r="M143" i="15"/>
  <c r="L143" i="15"/>
  <c r="O143" i="15" s="1"/>
  <c r="H143" i="15"/>
  <c r="E143" i="15"/>
  <c r="O142" i="15"/>
  <c r="M142" i="15"/>
  <c r="L142" i="15"/>
  <c r="H142" i="15"/>
  <c r="E142" i="15"/>
  <c r="O141" i="15"/>
  <c r="M141" i="15"/>
  <c r="L141" i="15"/>
  <c r="H141" i="15"/>
  <c r="E141" i="15"/>
  <c r="O140" i="15"/>
  <c r="M140" i="15"/>
  <c r="L140" i="15"/>
  <c r="H140" i="15"/>
  <c r="E140" i="15"/>
  <c r="M139" i="15"/>
  <c r="O139" i="15" s="1"/>
  <c r="L139" i="15"/>
  <c r="H139" i="15"/>
  <c r="E139" i="15"/>
  <c r="M138" i="15"/>
  <c r="L138" i="15"/>
  <c r="O138" i="15" s="1"/>
  <c r="H138" i="15"/>
  <c r="E138" i="15"/>
  <c r="M137" i="15"/>
  <c r="O137" i="15" s="1"/>
  <c r="L137" i="15"/>
  <c r="H137" i="15"/>
  <c r="E137" i="15"/>
  <c r="M136" i="15"/>
  <c r="L136" i="15"/>
  <c r="O136" i="15" s="1"/>
  <c r="H136" i="15"/>
  <c r="E136" i="15"/>
  <c r="M135" i="15"/>
  <c r="L135" i="15"/>
  <c r="O135" i="15" s="1"/>
  <c r="H135" i="15"/>
  <c r="E135" i="15"/>
  <c r="O134" i="15"/>
  <c r="M134" i="15"/>
  <c r="L134" i="15"/>
  <c r="H134" i="15"/>
  <c r="E134" i="15"/>
  <c r="O133" i="15"/>
  <c r="M133" i="15"/>
  <c r="L133" i="15"/>
  <c r="H133" i="15"/>
  <c r="E133" i="15"/>
  <c r="O132" i="15"/>
  <c r="M132" i="15"/>
  <c r="L132" i="15"/>
  <c r="H132" i="15"/>
  <c r="E132" i="15"/>
  <c r="M131" i="15"/>
  <c r="O131" i="15" s="1"/>
  <c r="L131" i="15"/>
  <c r="H131" i="15"/>
  <c r="E131" i="15"/>
  <c r="M130" i="15"/>
  <c r="L130" i="15"/>
  <c r="O130" i="15" s="1"/>
  <c r="H130" i="15"/>
  <c r="E130" i="15"/>
  <c r="M129" i="15"/>
  <c r="O129" i="15" s="1"/>
  <c r="L129" i="15"/>
  <c r="H129" i="15"/>
  <c r="E129" i="15"/>
  <c r="M128" i="15"/>
  <c r="L128" i="15"/>
  <c r="O128" i="15" s="1"/>
  <c r="H128" i="15"/>
  <c r="E128" i="15"/>
  <c r="M127" i="15"/>
  <c r="L127" i="15"/>
  <c r="O127" i="15" s="1"/>
  <c r="H127" i="15"/>
  <c r="E127" i="15"/>
  <c r="O126" i="15"/>
  <c r="M126" i="15"/>
  <c r="L126" i="15"/>
  <c r="H126" i="15"/>
  <c r="E126" i="15"/>
  <c r="O125" i="15"/>
  <c r="M125" i="15"/>
  <c r="L125" i="15"/>
  <c r="H125" i="15"/>
  <c r="E125" i="15"/>
  <c r="O124" i="15"/>
  <c r="M124" i="15"/>
  <c r="L124" i="15"/>
  <c r="H124" i="15"/>
  <c r="E124" i="15"/>
  <c r="M123" i="15"/>
  <c r="O123" i="15" s="1"/>
  <c r="L123" i="15"/>
  <c r="H123" i="15"/>
  <c r="E123" i="15"/>
  <c r="M122" i="15"/>
  <c r="L122" i="15"/>
  <c r="O122" i="15" s="1"/>
  <c r="H122" i="15"/>
  <c r="E122" i="15"/>
  <c r="O121" i="15"/>
  <c r="M121" i="15"/>
  <c r="L121" i="15"/>
  <c r="H121" i="15"/>
  <c r="E121" i="15"/>
  <c r="M120" i="15"/>
  <c r="L120" i="15"/>
  <c r="O120" i="15" s="1"/>
  <c r="H120" i="15"/>
  <c r="E120" i="15"/>
  <c r="M119" i="15"/>
  <c r="L119" i="15"/>
  <c r="O119" i="15" s="1"/>
  <c r="H119" i="15"/>
  <c r="E119" i="15"/>
  <c r="O118" i="15"/>
  <c r="M118" i="15"/>
  <c r="L118" i="15"/>
  <c r="H118" i="15"/>
  <c r="E118" i="15"/>
  <c r="O117" i="15"/>
  <c r="M117" i="15"/>
  <c r="L117" i="15"/>
  <c r="H117" i="15"/>
  <c r="E117" i="15"/>
  <c r="M116" i="15"/>
  <c r="L116" i="15"/>
  <c r="O116" i="15" s="1"/>
  <c r="H116" i="15"/>
  <c r="E116" i="15"/>
  <c r="M115" i="15"/>
  <c r="O115" i="15" s="1"/>
  <c r="L115" i="15"/>
  <c r="H115" i="15"/>
  <c r="E115" i="15"/>
  <c r="M114" i="15"/>
  <c r="L114" i="15"/>
  <c r="O114" i="15" s="1"/>
  <c r="H114" i="15"/>
  <c r="E114" i="15"/>
  <c r="O113" i="15"/>
  <c r="M113" i="15"/>
  <c r="L113" i="15"/>
  <c r="H113" i="15"/>
  <c r="E113" i="15"/>
  <c r="M112" i="15"/>
  <c r="L112" i="15"/>
  <c r="O112" i="15" s="1"/>
  <c r="H112" i="15"/>
  <c r="E112" i="15"/>
  <c r="M111" i="15"/>
  <c r="L111" i="15"/>
  <c r="O111" i="15" s="1"/>
  <c r="H111" i="15"/>
  <c r="E111" i="15"/>
  <c r="O110" i="15"/>
  <c r="M110" i="15"/>
  <c r="L110" i="15"/>
  <c r="H110" i="15"/>
  <c r="E110" i="15"/>
  <c r="O109" i="15"/>
  <c r="M109" i="15"/>
  <c r="L109" i="15"/>
  <c r="H109" i="15"/>
  <c r="E109" i="15"/>
  <c r="O108" i="15"/>
  <c r="M108" i="15"/>
  <c r="L108" i="15"/>
  <c r="H108" i="15"/>
  <c r="E108" i="15"/>
  <c r="L107" i="15"/>
  <c r="O107" i="15" s="1"/>
  <c r="H107" i="15"/>
  <c r="E107" i="15"/>
  <c r="M106" i="15"/>
  <c r="L106" i="15"/>
  <c r="O106" i="15" s="1"/>
  <c r="H106" i="15"/>
  <c r="E106" i="15"/>
  <c r="O105" i="15"/>
  <c r="M105" i="15"/>
  <c r="L105" i="15"/>
  <c r="H105" i="15"/>
  <c r="E105" i="15"/>
  <c r="O104" i="15"/>
  <c r="M104" i="15"/>
  <c r="L104" i="15"/>
  <c r="H104" i="15"/>
  <c r="E104" i="15"/>
  <c r="M103" i="15"/>
  <c r="L103" i="15"/>
  <c r="O103" i="15" s="1"/>
  <c r="H103" i="15"/>
  <c r="E103" i="15"/>
  <c r="M102" i="15"/>
  <c r="O102" i="15" s="1"/>
  <c r="L102" i="15"/>
  <c r="H102" i="15"/>
  <c r="E102" i="15"/>
  <c r="M101" i="15"/>
  <c r="L101" i="15"/>
  <c r="O101" i="15" s="1"/>
  <c r="H101" i="15"/>
  <c r="E101" i="15"/>
  <c r="O100" i="15"/>
  <c r="M100" i="15"/>
  <c r="L100" i="15"/>
  <c r="H100" i="15"/>
  <c r="E100" i="15"/>
  <c r="M99" i="15"/>
  <c r="L99" i="15"/>
  <c r="O99" i="15" s="1"/>
  <c r="H99" i="15"/>
  <c r="E99" i="15"/>
  <c r="M98" i="15"/>
  <c r="L98" i="15"/>
  <c r="O98" i="15" s="1"/>
  <c r="H98" i="15"/>
  <c r="E98" i="15"/>
  <c r="O97" i="15"/>
  <c r="M97" i="15"/>
  <c r="L97" i="15"/>
  <c r="H97" i="15"/>
  <c r="E97" i="15"/>
  <c r="O96" i="15"/>
  <c r="M96" i="15"/>
  <c r="L96" i="15"/>
  <c r="H96" i="15"/>
  <c r="E96" i="15"/>
  <c r="M95" i="15"/>
  <c r="L95" i="15"/>
  <c r="O95" i="15" s="1"/>
  <c r="H95" i="15"/>
  <c r="E95" i="15"/>
  <c r="M94" i="15"/>
  <c r="O94" i="15" s="1"/>
  <c r="H94" i="15"/>
  <c r="E94" i="15"/>
  <c r="M93" i="15"/>
  <c r="L93" i="15"/>
  <c r="O93" i="15" s="1"/>
  <c r="H93" i="15"/>
  <c r="E93" i="15"/>
  <c r="O92" i="15"/>
  <c r="M92" i="15"/>
  <c r="L92" i="15"/>
  <c r="H92" i="15"/>
  <c r="E92" i="15"/>
  <c r="O91" i="15"/>
  <c r="M91" i="15"/>
  <c r="L91" i="15"/>
  <c r="H91" i="15"/>
  <c r="E91" i="15"/>
  <c r="O90" i="15"/>
  <c r="M90" i="15"/>
  <c r="H90" i="15"/>
  <c r="E90" i="15"/>
  <c r="M89" i="15"/>
  <c r="L89" i="15"/>
  <c r="O89" i="15" s="1"/>
  <c r="H89" i="15"/>
  <c r="E89" i="15"/>
  <c r="M88" i="15"/>
  <c r="L88" i="15"/>
  <c r="O88" i="15" s="1"/>
  <c r="H88" i="15"/>
  <c r="E88" i="15"/>
  <c r="O87" i="15"/>
  <c r="M87" i="15"/>
  <c r="L87" i="15"/>
  <c r="H87" i="15"/>
  <c r="E87" i="15"/>
  <c r="O86" i="15"/>
  <c r="M86" i="15"/>
  <c r="H86" i="15"/>
  <c r="E86" i="15"/>
  <c r="M85" i="15"/>
  <c r="O85" i="15" s="1"/>
  <c r="L85" i="15"/>
  <c r="H85" i="15"/>
  <c r="E85" i="15"/>
  <c r="M84" i="15"/>
  <c r="O84" i="15" s="1"/>
  <c r="H84" i="15"/>
  <c r="E84" i="15"/>
  <c r="O83" i="15"/>
  <c r="M83" i="15"/>
  <c r="H83" i="15"/>
  <c r="E83" i="15"/>
  <c r="M82" i="15"/>
  <c r="L82" i="15"/>
  <c r="O82" i="15" s="1"/>
  <c r="H82" i="15"/>
  <c r="E82" i="15"/>
  <c r="M81" i="15"/>
  <c r="L81" i="15"/>
  <c r="O81" i="15" s="1"/>
  <c r="H81" i="15"/>
  <c r="E81" i="15"/>
  <c r="O80" i="15"/>
  <c r="M80" i="15"/>
  <c r="L80" i="15"/>
  <c r="H80" i="15"/>
  <c r="E80" i="15"/>
  <c r="O79" i="15"/>
  <c r="M79" i="15"/>
  <c r="L79" i="15"/>
  <c r="H79" i="15"/>
  <c r="E79" i="15"/>
  <c r="O78" i="15"/>
  <c r="M78" i="15"/>
  <c r="L78" i="15"/>
  <c r="H78" i="15"/>
  <c r="E78" i="15"/>
  <c r="M77" i="15"/>
  <c r="O77" i="15" s="1"/>
  <c r="L77" i="15"/>
  <c r="H77" i="15"/>
  <c r="E77" i="15"/>
  <c r="M76" i="15"/>
  <c r="L76" i="15"/>
  <c r="O76" i="15" s="1"/>
  <c r="H76" i="15"/>
  <c r="E76" i="15"/>
  <c r="O75" i="15"/>
  <c r="M75" i="15"/>
  <c r="L75" i="15"/>
  <c r="H75" i="15"/>
  <c r="E75" i="15"/>
  <c r="M74" i="15"/>
  <c r="L74" i="15"/>
  <c r="O74" i="15" s="1"/>
  <c r="H74" i="15"/>
  <c r="E74" i="15"/>
  <c r="M73" i="15"/>
  <c r="O73" i="15" s="1"/>
  <c r="H73" i="15"/>
  <c r="E73" i="15"/>
  <c r="M72" i="15"/>
  <c r="O72" i="15" s="1"/>
  <c r="H72" i="15"/>
  <c r="E72" i="15"/>
  <c r="M71" i="15"/>
  <c r="L71" i="15"/>
  <c r="O71" i="15" s="1"/>
  <c r="H71" i="15"/>
  <c r="E71" i="15"/>
  <c r="O70" i="15"/>
  <c r="M70" i="15"/>
  <c r="L70" i="15"/>
  <c r="H70" i="15"/>
  <c r="E70" i="15"/>
  <c r="O69" i="15"/>
  <c r="M69" i="15"/>
  <c r="L69" i="15"/>
  <c r="H69" i="15"/>
  <c r="E69" i="15"/>
  <c r="O68" i="15"/>
  <c r="M68" i="15"/>
  <c r="L68" i="15"/>
  <c r="H68" i="15"/>
  <c r="E68" i="15"/>
  <c r="M67" i="15"/>
  <c r="O67" i="15" s="1"/>
  <c r="H67" i="15"/>
  <c r="E67" i="15"/>
  <c r="M66" i="15"/>
  <c r="L66" i="15"/>
  <c r="O66" i="15" s="1"/>
  <c r="H66" i="15"/>
  <c r="E66" i="15"/>
  <c r="O65" i="15"/>
  <c r="M65" i="15"/>
  <c r="L65" i="15"/>
  <c r="H65" i="15"/>
  <c r="E65" i="15"/>
  <c r="O64" i="15"/>
  <c r="M64" i="15"/>
  <c r="L64" i="15"/>
  <c r="H64" i="15"/>
  <c r="E64" i="15"/>
  <c r="O63" i="15"/>
  <c r="M63" i="15"/>
  <c r="L63" i="15"/>
  <c r="H63" i="15"/>
  <c r="E63" i="15"/>
  <c r="M62" i="15"/>
  <c r="O62" i="15" s="1"/>
  <c r="L62" i="15"/>
  <c r="E62" i="15"/>
  <c r="M61" i="15"/>
  <c r="L61" i="15"/>
  <c r="O61" i="15" s="1"/>
  <c r="H61" i="15"/>
  <c r="E61" i="15"/>
  <c r="O60" i="15"/>
  <c r="M60" i="15"/>
  <c r="L60" i="15"/>
  <c r="H60" i="15"/>
  <c r="E60" i="15"/>
  <c r="O59" i="15"/>
  <c r="M59" i="15"/>
  <c r="L59" i="15"/>
  <c r="H59" i="15"/>
  <c r="E59" i="15"/>
  <c r="O58" i="15"/>
  <c r="M58" i="15"/>
  <c r="H58" i="15"/>
  <c r="E58" i="15"/>
  <c r="M57" i="15"/>
  <c r="O57" i="15" s="1"/>
  <c r="H57" i="15"/>
  <c r="E57" i="15"/>
  <c r="O56" i="15"/>
  <c r="M56" i="15"/>
  <c r="L56" i="15"/>
  <c r="H56" i="15"/>
  <c r="E56" i="15"/>
  <c r="M55" i="15"/>
  <c r="O55" i="15" s="1"/>
  <c r="L55" i="15"/>
  <c r="H55" i="15"/>
  <c r="E55" i="15"/>
  <c r="M54" i="15"/>
  <c r="L54" i="15"/>
  <c r="O54" i="15" s="1"/>
  <c r="H54" i="15"/>
  <c r="E54" i="15"/>
  <c r="O53" i="15"/>
  <c r="M53" i="15"/>
  <c r="L53" i="15"/>
  <c r="H53" i="15"/>
  <c r="E53" i="15"/>
  <c r="M52" i="15"/>
  <c r="L52" i="15"/>
  <c r="O52" i="15" s="1"/>
  <c r="H52" i="15"/>
  <c r="E52" i="15"/>
  <c r="M51" i="15"/>
  <c r="L51" i="15"/>
  <c r="O51" i="15" s="1"/>
  <c r="H51" i="15"/>
  <c r="E51" i="15"/>
  <c r="O50" i="15"/>
  <c r="M50" i="15"/>
  <c r="L50" i="15"/>
  <c r="H50" i="15"/>
  <c r="E50" i="15"/>
  <c r="O49" i="15"/>
  <c r="M49" i="15"/>
  <c r="L49" i="15"/>
  <c r="H49" i="15"/>
  <c r="E49" i="15"/>
  <c r="M48" i="15"/>
  <c r="L48" i="15"/>
  <c r="O48" i="15" s="1"/>
  <c r="H48" i="15"/>
  <c r="E48" i="15"/>
  <c r="M47" i="15"/>
  <c r="O47" i="15" s="1"/>
  <c r="L47" i="15"/>
  <c r="H47" i="15"/>
  <c r="E47" i="15"/>
  <c r="M46" i="15"/>
  <c r="L46" i="15"/>
  <c r="O46" i="15" s="1"/>
  <c r="H46" i="15"/>
  <c r="E46" i="15"/>
  <c r="O45" i="15"/>
  <c r="M45" i="15"/>
  <c r="L45" i="15"/>
  <c r="H45" i="15"/>
  <c r="E45" i="15"/>
  <c r="M44" i="15"/>
  <c r="L44" i="15"/>
  <c r="O44" i="15" s="1"/>
  <c r="H44" i="15"/>
  <c r="E44" i="15"/>
  <c r="M43" i="15"/>
  <c r="L43" i="15"/>
  <c r="O43" i="15" s="1"/>
  <c r="H43" i="15"/>
  <c r="E43" i="15"/>
  <c r="O42" i="15"/>
  <c r="M42" i="15"/>
  <c r="L42" i="15"/>
  <c r="H42" i="15"/>
  <c r="E42" i="15"/>
  <c r="O41" i="15"/>
  <c r="M41" i="15"/>
  <c r="L41" i="15"/>
  <c r="H41" i="15"/>
  <c r="E41" i="15"/>
  <c r="M40" i="15"/>
  <c r="L40" i="15"/>
  <c r="O40" i="15" s="1"/>
  <c r="H40" i="15"/>
  <c r="E40" i="15"/>
  <c r="M39" i="15"/>
  <c r="O39" i="15" s="1"/>
  <c r="L39" i="15"/>
  <c r="H39" i="15"/>
  <c r="E39" i="15"/>
  <c r="M38" i="15"/>
  <c r="L38" i="15"/>
  <c r="O38" i="15" s="1"/>
  <c r="H38" i="15"/>
  <c r="E38" i="15"/>
  <c r="O37" i="15"/>
  <c r="M37" i="15"/>
  <c r="L37" i="15"/>
  <c r="H37" i="15"/>
  <c r="E37" i="15"/>
  <c r="M36" i="15"/>
  <c r="L36" i="15"/>
  <c r="O36" i="15" s="1"/>
  <c r="H36" i="15"/>
  <c r="E36" i="15"/>
  <c r="M35" i="15"/>
  <c r="L35" i="15"/>
  <c r="O35" i="15" s="1"/>
  <c r="H35" i="15"/>
  <c r="E35" i="15"/>
  <c r="O34" i="15"/>
  <c r="M34" i="15"/>
  <c r="L34" i="15"/>
  <c r="H34" i="15"/>
  <c r="E34" i="15"/>
  <c r="O33" i="15"/>
  <c r="M33" i="15"/>
  <c r="L33" i="15"/>
  <c r="H33" i="15"/>
  <c r="E33" i="15"/>
  <c r="M32" i="15"/>
  <c r="L32" i="15"/>
  <c r="O32" i="15" s="1"/>
  <c r="H32" i="15"/>
  <c r="E32" i="15"/>
  <c r="M31" i="15"/>
  <c r="O31" i="15" s="1"/>
  <c r="L31" i="15"/>
  <c r="H31" i="15"/>
  <c r="E31" i="15"/>
  <c r="M30" i="15"/>
  <c r="L30" i="15"/>
  <c r="O30" i="15" s="1"/>
  <c r="H30" i="15"/>
  <c r="E30" i="15"/>
  <c r="O29" i="15"/>
  <c r="M29" i="15"/>
  <c r="L29" i="15"/>
  <c r="H29" i="15"/>
  <c r="E29" i="15"/>
  <c r="M28" i="15"/>
  <c r="L28" i="15"/>
  <c r="O28" i="15" s="1"/>
  <c r="H28" i="15"/>
  <c r="E28" i="15"/>
  <c r="M27" i="15"/>
  <c r="L27" i="15"/>
  <c r="O27" i="15" s="1"/>
  <c r="H27" i="15"/>
  <c r="E27" i="15"/>
  <c r="O26" i="15"/>
  <c r="M26" i="15"/>
  <c r="L26" i="15"/>
  <c r="H26" i="15"/>
  <c r="E26" i="15"/>
  <c r="O25" i="15"/>
  <c r="M25" i="15"/>
  <c r="L25" i="15"/>
  <c r="H25" i="15"/>
  <c r="E25" i="15"/>
  <c r="M24" i="15"/>
  <c r="L24" i="15"/>
  <c r="O24" i="15" s="1"/>
  <c r="H24" i="15"/>
  <c r="E24" i="15"/>
  <c r="M23" i="15"/>
  <c r="O23" i="15" s="1"/>
  <c r="L23" i="15"/>
  <c r="H23" i="15"/>
  <c r="E23" i="15"/>
  <c r="M22" i="15"/>
  <c r="L22" i="15"/>
  <c r="O22" i="15" s="1"/>
  <c r="H22" i="15"/>
  <c r="E22" i="15"/>
  <c r="M21" i="15"/>
  <c r="L21" i="15"/>
  <c r="O21" i="15" s="1"/>
  <c r="H21" i="15"/>
  <c r="E21" i="15"/>
  <c r="M20" i="15"/>
  <c r="L20" i="15"/>
  <c r="O20" i="15" s="1"/>
  <c r="H20" i="15"/>
  <c r="E20" i="15"/>
  <c r="M19" i="15"/>
  <c r="L19" i="15"/>
  <c r="O19" i="15" s="1"/>
  <c r="H19" i="15"/>
  <c r="E19" i="15"/>
  <c r="O18" i="15"/>
  <c r="M18" i="15"/>
  <c r="L18" i="15"/>
  <c r="H18" i="15"/>
  <c r="E18" i="15"/>
  <c r="O17" i="15"/>
  <c r="M17" i="15"/>
  <c r="L17" i="15"/>
  <c r="H17" i="15"/>
  <c r="E17" i="15"/>
  <c r="M16" i="15"/>
  <c r="L16" i="15"/>
  <c r="O16" i="15" s="1"/>
  <c r="H16" i="15"/>
  <c r="E16" i="15"/>
  <c r="M15" i="15"/>
  <c r="O15" i="15" s="1"/>
  <c r="L15" i="15"/>
  <c r="H15" i="15"/>
  <c r="E15" i="15"/>
  <c r="M14" i="15"/>
  <c r="L14" i="15"/>
  <c r="O14" i="15" s="1"/>
  <c r="H14" i="15"/>
  <c r="E14" i="15"/>
  <c r="M13" i="15"/>
  <c r="L13" i="15"/>
  <c r="O13" i="15" s="1"/>
  <c r="H13" i="15"/>
  <c r="E13" i="15"/>
  <c r="M12" i="15"/>
  <c r="L12" i="15"/>
  <c r="O12" i="15" s="1"/>
  <c r="H12" i="15"/>
  <c r="E12" i="15"/>
  <c r="M11" i="15"/>
  <c r="L11" i="15"/>
  <c r="O11" i="15" s="1"/>
  <c r="H11" i="15"/>
  <c r="E11" i="15"/>
  <c r="M10" i="15"/>
  <c r="L10" i="15"/>
  <c r="M9" i="15"/>
  <c r="H9" i="15"/>
  <c r="E9" i="15"/>
  <c r="M8" i="15"/>
  <c r="H8" i="15"/>
  <c r="M7" i="15"/>
  <c r="M6" i="15"/>
  <c r="L6" i="15"/>
  <c r="O6" i="15" s="1"/>
  <c r="H6" i="15"/>
  <c r="E6" i="15"/>
  <c r="M5" i="15"/>
  <c r="L5" i="15"/>
  <c r="H5" i="15"/>
  <c r="E5" i="15"/>
  <c r="M4" i="15"/>
  <c r="L4" i="15"/>
  <c r="O4" i="15" s="1"/>
  <c r="H4" i="15"/>
  <c r="M3" i="15"/>
  <c r="L3" i="15"/>
  <c r="M170" i="14"/>
  <c r="O170" i="14" s="1"/>
  <c r="H170" i="14"/>
  <c r="E170" i="14"/>
  <c r="M169" i="14"/>
  <c r="O169" i="14" s="1"/>
  <c r="H169" i="14"/>
  <c r="E169" i="14"/>
  <c r="M168" i="14"/>
  <c r="O168" i="14" s="1"/>
  <c r="H168" i="14"/>
  <c r="E168" i="14"/>
  <c r="M167" i="14"/>
  <c r="O167" i="14" s="1"/>
  <c r="H167" i="14"/>
  <c r="E167" i="14"/>
  <c r="M166" i="14"/>
  <c r="O166" i="14" s="1"/>
  <c r="H166" i="14"/>
  <c r="E166" i="14"/>
  <c r="M165" i="14"/>
  <c r="O165" i="14" s="1"/>
  <c r="H165" i="14"/>
  <c r="E165" i="14"/>
  <c r="M164" i="14"/>
  <c r="O164" i="14" s="1"/>
  <c r="H164" i="14"/>
  <c r="E164" i="14"/>
  <c r="M163" i="14"/>
  <c r="O163" i="14" s="1"/>
  <c r="H163" i="14"/>
  <c r="E163" i="14"/>
  <c r="M162" i="14"/>
  <c r="O162" i="14" s="1"/>
  <c r="H162" i="14"/>
  <c r="E162" i="14"/>
  <c r="M161" i="14"/>
  <c r="O161" i="14" s="1"/>
  <c r="H161" i="14"/>
  <c r="E161" i="14"/>
  <c r="M160" i="14"/>
  <c r="O160" i="14" s="1"/>
  <c r="H160" i="14"/>
  <c r="E160" i="14"/>
  <c r="M159" i="14"/>
  <c r="O159" i="14" s="1"/>
  <c r="H159" i="14"/>
  <c r="E159" i="14"/>
  <c r="M158" i="14"/>
  <c r="O158" i="14" s="1"/>
  <c r="H158" i="14"/>
  <c r="E158" i="14"/>
  <c r="M157" i="14"/>
  <c r="O157" i="14" s="1"/>
  <c r="H157" i="14"/>
  <c r="E157" i="14"/>
  <c r="M156" i="14"/>
  <c r="O156" i="14" s="1"/>
  <c r="H156" i="14"/>
  <c r="E156" i="14"/>
  <c r="M155" i="14"/>
  <c r="O155" i="14" s="1"/>
  <c r="H155" i="14"/>
  <c r="E155" i="14"/>
  <c r="M154" i="14"/>
  <c r="O154" i="14" s="1"/>
  <c r="H154" i="14"/>
  <c r="E154" i="14"/>
  <c r="M153" i="14"/>
  <c r="O153" i="14" s="1"/>
  <c r="H153" i="14"/>
  <c r="E153" i="14"/>
  <c r="M152" i="14"/>
  <c r="O152" i="14" s="1"/>
  <c r="H152" i="14"/>
  <c r="E152" i="14"/>
  <c r="M151" i="14"/>
  <c r="O151" i="14" s="1"/>
  <c r="H151" i="14"/>
  <c r="E151" i="14"/>
  <c r="M150" i="14"/>
  <c r="O150" i="14" s="1"/>
  <c r="H150" i="14"/>
  <c r="E150" i="14"/>
  <c r="M149" i="14"/>
  <c r="O149" i="14" s="1"/>
  <c r="H149" i="14"/>
  <c r="E149" i="14"/>
  <c r="M148" i="14"/>
  <c r="O148" i="14" s="1"/>
  <c r="H148" i="14"/>
  <c r="E148" i="14"/>
  <c r="M147" i="14"/>
  <c r="L147" i="14"/>
  <c r="H147" i="14"/>
  <c r="E147" i="14"/>
  <c r="M146" i="14"/>
  <c r="L146" i="14"/>
  <c r="O146" i="14" s="1"/>
  <c r="H146" i="14"/>
  <c r="E146" i="14"/>
  <c r="M145" i="14"/>
  <c r="L145" i="14"/>
  <c r="H145" i="14"/>
  <c r="E145" i="14"/>
  <c r="M144" i="14"/>
  <c r="L144" i="14"/>
  <c r="H144" i="14"/>
  <c r="E144" i="14"/>
  <c r="M143" i="14"/>
  <c r="L143" i="14"/>
  <c r="H143" i="14"/>
  <c r="E143" i="14"/>
  <c r="M142" i="14"/>
  <c r="L142" i="14"/>
  <c r="O142" i="14" s="1"/>
  <c r="H142" i="14"/>
  <c r="E142" i="14"/>
  <c r="M141" i="14"/>
  <c r="L141" i="14"/>
  <c r="H141" i="14"/>
  <c r="E141" i="14"/>
  <c r="M140" i="14"/>
  <c r="L140" i="14"/>
  <c r="H140" i="14"/>
  <c r="E140" i="14"/>
  <c r="M139" i="14"/>
  <c r="L139" i="14"/>
  <c r="H139" i="14"/>
  <c r="E139" i="14"/>
  <c r="M138" i="14"/>
  <c r="L138" i="14"/>
  <c r="H138" i="14"/>
  <c r="E138" i="14"/>
  <c r="M137" i="14"/>
  <c r="L137" i="14"/>
  <c r="O137" i="14" s="1"/>
  <c r="H137" i="14"/>
  <c r="E137" i="14"/>
  <c r="M136" i="14"/>
  <c r="L136" i="14"/>
  <c r="O136" i="14" s="1"/>
  <c r="H136" i="14"/>
  <c r="E136" i="14"/>
  <c r="M135" i="14"/>
  <c r="O135" i="14" s="1"/>
  <c r="L135" i="14"/>
  <c r="H135" i="14"/>
  <c r="E135" i="14"/>
  <c r="M134" i="14"/>
  <c r="L134" i="14"/>
  <c r="H134" i="14"/>
  <c r="E134" i="14"/>
  <c r="M133" i="14"/>
  <c r="L133" i="14"/>
  <c r="H133" i="14"/>
  <c r="E133" i="14"/>
  <c r="M132" i="14"/>
  <c r="L132" i="14"/>
  <c r="H132" i="14"/>
  <c r="E132" i="14"/>
  <c r="M131" i="14"/>
  <c r="L131" i="14"/>
  <c r="H131" i="14"/>
  <c r="E131" i="14"/>
  <c r="M130" i="14"/>
  <c r="L130" i="14"/>
  <c r="H130" i="14"/>
  <c r="E130" i="14"/>
  <c r="M129" i="14"/>
  <c r="L129" i="14"/>
  <c r="H129" i="14"/>
  <c r="E129" i="14"/>
  <c r="M128" i="14"/>
  <c r="L128" i="14"/>
  <c r="H128" i="14"/>
  <c r="E128" i="14"/>
  <c r="M127" i="14"/>
  <c r="L127" i="14"/>
  <c r="O127" i="14" s="1"/>
  <c r="H127" i="14"/>
  <c r="E127" i="14"/>
  <c r="M126" i="14"/>
  <c r="L126" i="14"/>
  <c r="H126" i="14"/>
  <c r="E126" i="14"/>
  <c r="M125" i="14"/>
  <c r="L125" i="14"/>
  <c r="H125" i="14"/>
  <c r="E125" i="14"/>
  <c r="M124" i="14"/>
  <c r="L124" i="14"/>
  <c r="H124" i="14"/>
  <c r="E124" i="14"/>
  <c r="M123" i="14"/>
  <c r="L123" i="14"/>
  <c r="H123" i="14"/>
  <c r="E123" i="14"/>
  <c r="M122" i="14"/>
  <c r="L122" i="14"/>
  <c r="H122" i="14"/>
  <c r="E122" i="14"/>
  <c r="M121" i="14"/>
  <c r="L121" i="14"/>
  <c r="H121" i="14"/>
  <c r="E121" i="14"/>
  <c r="M120" i="14"/>
  <c r="L120" i="14"/>
  <c r="H120" i="14"/>
  <c r="E120" i="14"/>
  <c r="M119" i="14"/>
  <c r="L119" i="14"/>
  <c r="H119" i="14"/>
  <c r="E119" i="14"/>
  <c r="M118" i="14"/>
  <c r="L118" i="14"/>
  <c r="O118" i="14" s="1"/>
  <c r="H118" i="14"/>
  <c r="E118" i="14"/>
  <c r="M117" i="14"/>
  <c r="L117" i="14"/>
  <c r="H117" i="14"/>
  <c r="E117" i="14"/>
  <c r="M116" i="14"/>
  <c r="O116" i="14" s="1"/>
  <c r="L116" i="14"/>
  <c r="H116" i="14"/>
  <c r="E116" i="14"/>
  <c r="M115" i="14"/>
  <c r="L115" i="14"/>
  <c r="H115" i="14"/>
  <c r="E115" i="14"/>
  <c r="M114" i="14"/>
  <c r="L114" i="14"/>
  <c r="H114" i="14"/>
  <c r="E114" i="14"/>
  <c r="M113" i="14"/>
  <c r="L113" i="14"/>
  <c r="H113" i="14"/>
  <c r="E113" i="14"/>
  <c r="M112" i="14"/>
  <c r="L112" i="14"/>
  <c r="O112" i="14" s="1"/>
  <c r="H112" i="14"/>
  <c r="E112" i="14"/>
  <c r="L111" i="14"/>
  <c r="O111" i="14" s="1"/>
  <c r="H111" i="14"/>
  <c r="E111" i="14"/>
  <c r="M110" i="14"/>
  <c r="L110" i="14"/>
  <c r="H110" i="14"/>
  <c r="E110" i="14"/>
  <c r="M109" i="14"/>
  <c r="L109" i="14"/>
  <c r="H109" i="14"/>
  <c r="E109" i="14"/>
  <c r="M108" i="14"/>
  <c r="L108" i="14"/>
  <c r="H108" i="14"/>
  <c r="E108" i="14"/>
  <c r="M107" i="14"/>
  <c r="L107" i="14"/>
  <c r="H107" i="14"/>
  <c r="E107" i="14"/>
  <c r="M106" i="14"/>
  <c r="L106" i="14"/>
  <c r="H106" i="14"/>
  <c r="E106" i="14"/>
  <c r="M105" i="14"/>
  <c r="L105" i="14"/>
  <c r="H105" i="14"/>
  <c r="E105" i="14"/>
  <c r="M104" i="14"/>
  <c r="L104" i="14"/>
  <c r="O104" i="14" s="1"/>
  <c r="H104" i="14"/>
  <c r="E104" i="14"/>
  <c r="M103" i="14"/>
  <c r="L103" i="14"/>
  <c r="H103" i="14"/>
  <c r="E103" i="14"/>
  <c r="M102" i="14"/>
  <c r="L102" i="14"/>
  <c r="H102" i="14"/>
  <c r="E102" i="14"/>
  <c r="M101" i="14"/>
  <c r="L101" i="14"/>
  <c r="H101" i="14"/>
  <c r="E101" i="14"/>
  <c r="M100" i="14"/>
  <c r="L100" i="14"/>
  <c r="H100" i="14"/>
  <c r="E100" i="14"/>
  <c r="M99" i="14"/>
  <c r="L99" i="14"/>
  <c r="H99" i="14"/>
  <c r="E99" i="14"/>
  <c r="M98" i="14"/>
  <c r="O98" i="14" s="1"/>
  <c r="H98" i="14"/>
  <c r="E98" i="14"/>
  <c r="M97" i="14"/>
  <c r="L97" i="14"/>
  <c r="H97" i="14"/>
  <c r="E97" i="14"/>
  <c r="M96" i="14"/>
  <c r="L96" i="14"/>
  <c r="H96" i="14"/>
  <c r="E96" i="14"/>
  <c r="M95" i="14"/>
  <c r="L95" i="14"/>
  <c r="H95" i="14"/>
  <c r="E95" i="14"/>
  <c r="M94" i="14"/>
  <c r="O94" i="14" s="1"/>
  <c r="H94" i="14"/>
  <c r="E94" i="14"/>
  <c r="M93" i="14"/>
  <c r="L93" i="14"/>
  <c r="H93" i="14"/>
  <c r="E93" i="14"/>
  <c r="M92" i="14"/>
  <c r="L92" i="14"/>
  <c r="H92" i="14"/>
  <c r="E92" i="14"/>
  <c r="M91" i="14"/>
  <c r="L91" i="14"/>
  <c r="H91" i="14"/>
  <c r="E91" i="14"/>
  <c r="M90" i="14"/>
  <c r="O90" i="14" s="1"/>
  <c r="H90" i="14"/>
  <c r="E90" i="14"/>
  <c r="M89" i="14"/>
  <c r="L89" i="14"/>
  <c r="H89" i="14"/>
  <c r="E89" i="14"/>
  <c r="M88" i="14"/>
  <c r="O88" i="14" s="1"/>
  <c r="H88" i="14"/>
  <c r="E88" i="14"/>
  <c r="M87" i="14"/>
  <c r="O87" i="14" s="1"/>
  <c r="H87" i="14"/>
  <c r="E87" i="14"/>
  <c r="M86" i="14"/>
  <c r="L86" i="14"/>
  <c r="H86" i="14"/>
  <c r="E86" i="14"/>
  <c r="M85" i="14"/>
  <c r="L85" i="14"/>
  <c r="H85" i="14"/>
  <c r="E85" i="14"/>
  <c r="M84" i="14"/>
  <c r="L84" i="14"/>
  <c r="H84" i="14"/>
  <c r="E84" i="14"/>
  <c r="M83" i="14"/>
  <c r="L83" i="14"/>
  <c r="H83" i="14"/>
  <c r="E83" i="14"/>
  <c r="M82" i="14"/>
  <c r="L82" i="14"/>
  <c r="H82" i="14"/>
  <c r="E82" i="14"/>
  <c r="M81" i="14"/>
  <c r="L81" i="14"/>
  <c r="H81" i="14"/>
  <c r="E81" i="14"/>
  <c r="M80" i="14"/>
  <c r="L80" i="14"/>
  <c r="H80" i="14"/>
  <c r="E80" i="14"/>
  <c r="M79" i="14"/>
  <c r="L79" i="14"/>
  <c r="H79" i="14"/>
  <c r="E79" i="14"/>
  <c r="M78" i="14"/>
  <c r="L78" i="14"/>
  <c r="H78" i="14"/>
  <c r="E78" i="14"/>
  <c r="M77" i="14"/>
  <c r="O77" i="14" s="1"/>
  <c r="H77" i="14"/>
  <c r="E77" i="14"/>
  <c r="M76" i="14"/>
  <c r="O76" i="14" s="1"/>
  <c r="H76" i="14"/>
  <c r="E76" i="14"/>
  <c r="M75" i="14"/>
  <c r="L75" i="14"/>
  <c r="H75" i="14"/>
  <c r="E75" i="14"/>
  <c r="M74" i="14"/>
  <c r="L74" i="14"/>
  <c r="O74" i="14" s="1"/>
  <c r="H74" i="14"/>
  <c r="E74" i="14"/>
  <c r="M73" i="14"/>
  <c r="L73" i="14"/>
  <c r="H73" i="14"/>
  <c r="E73" i="14"/>
  <c r="M72" i="14"/>
  <c r="L72" i="14"/>
  <c r="H72" i="14"/>
  <c r="E72" i="14"/>
  <c r="M71" i="14"/>
  <c r="O71" i="14" s="1"/>
  <c r="H71" i="14"/>
  <c r="E71" i="14"/>
  <c r="M70" i="14"/>
  <c r="L70" i="14"/>
  <c r="H70" i="14"/>
  <c r="E70" i="14"/>
  <c r="M69" i="14"/>
  <c r="L69" i="14"/>
  <c r="H69" i="14"/>
  <c r="E69" i="14"/>
  <c r="M68" i="14"/>
  <c r="L68" i="14"/>
  <c r="H68" i="14"/>
  <c r="E68" i="14"/>
  <c r="M67" i="14"/>
  <c r="L67" i="14"/>
  <c r="H67" i="14"/>
  <c r="E67" i="14"/>
  <c r="M66" i="14"/>
  <c r="L66" i="14"/>
  <c r="E66" i="14"/>
  <c r="M65" i="14"/>
  <c r="L65" i="14"/>
  <c r="H65" i="14"/>
  <c r="E65" i="14"/>
  <c r="M64" i="14"/>
  <c r="L64" i="14"/>
  <c r="H64" i="14"/>
  <c r="E64" i="14"/>
  <c r="M63" i="14"/>
  <c r="L63" i="14"/>
  <c r="H63" i="14"/>
  <c r="E63" i="14"/>
  <c r="M62" i="14"/>
  <c r="O62" i="14" s="1"/>
  <c r="H62" i="14"/>
  <c r="E62" i="14"/>
  <c r="M61" i="14"/>
  <c r="O61" i="14" s="1"/>
  <c r="H61" i="14"/>
  <c r="E61" i="14"/>
  <c r="M60" i="14"/>
  <c r="L60" i="14"/>
  <c r="H60" i="14"/>
  <c r="E60" i="14"/>
  <c r="M59" i="14"/>
  <c r="L59" i="14"/>
  <c r="O59" i="14" s="1"/>
  <c r="H59" i="14"/>
  <c r="E59" i="14"/>
  <c r="M58" i="14"/>
  <c r="L58" i="14"/>
  <c r="H58" i="14"/>
  <c r="E58" i="14"/>
  <c r="M57" i="14"/>
  <c r="L57" i="14"/>
  <c r="O57" i="14" s="1"/>
  <c r="H57" i="14"/>
  <c r="E57" i="14"/>
  <c r="M56" i="14"/>
  <c r="L56" i="14"/>
  <c r="H56" i="14"/>
  <c r="E56" i="14"/>
  <c r="M55" i="14"/>
  <c r="L55" i="14"/>
  <c r="H55" i="14"/>
  <c r="E55" i="14"/>
  <c r="M54" i="14"/>
  <c r="L54" i="14"/>
  <c r="O54" i="14" s="1"/>
  <c r="H54" i="14"/>
  <c r="E54" i="14"/>
  <c r="M53" i="14"/>
  <c r="L53" i="14"/>
  <c r="H53" i="14"/>
  <c r="E53" i="14"/>
  <c r="M52" i="14"/>
  <c r="L52" i="14"/>
  <c r="H52" i="14"/>
  <c r="E52" i="14"/>
  <c r="M51" i="14"/>
  <c r="L51" i="14"/>
  <c r="O51" i="14" s="1"/>
  <c r="H51" i="14"/>
  <c r="E51" i="14"/>
  <c r="M50" i="14"/>
  <c r="L50" i="14"/>
  <c r="O50" i="14" s="1"/>
  <c r="H50" i="14"/>
  <c r="E50" i="14"/>
  <c r="M49" i="14"/>
  <c r="L49" i="14"/>
  <c r="H49" i="14"/>
  <c r="E49" i="14"/>
  <c r="M48" i="14"/>
  <c r="L48" i="14"/>
  <c r="H48" i="14"/>
  <c r="E48" i="14"/>
  <c r="M47" i="14"/>
  <c r="L47" i="14"/>
  <c r="O47" i="14" s="1"/>
  <c r="H47" i="14"/>
  <c r="E47" i="14"/>
  <c r="M46" i="14"/>
  <c r="L46" i="14"/>
  <c r="H46" i="14"/>
  <c r="E46" i="14"/>
  <c r="M45" i="14"/>
  <c r="L45" i="14"/>
  <c r="O45" i="14" s="1"/>
  <c r="H45" i="14"/>
  <c r="E45" i="14"/>
  <c r="M44" i="14"/>
  <c r="L44" i="14"/>
  <c r="O44" i="14" s="1"/>
  <c r="H44" i="14"/>
  <c r="E44" i="14"/>
  <c r="M43" i="14"/>
  <c r="L43" i="14"/>
  <c r="H43" i="14"/>
  <c r="E43" i="14"/>
  <c r="M42" i="14"/>
  <c r="L42" i="14"/>
  <c r="H42" i="14"/>
  <c r="E42" i="14"/>
  <c r="M41" i="14"/>
  <c r="L41" i="14"/>
  <c r="O41" i="14" s="1"/>
  <c r="H41" i="14"/>
  <c r="E41" i="14"/>
  <c r="M40" i="14"/>
  <c r="O40" i="14" s="1"/>
  <c r="L40" i="14"/>
  <c r="H40" i="14"/>
  <c r="E40" i="14"/>
  <c r="M39" i="14"/>
  <c r="L39" i="14"/>
  <c r="H39" i="14"/>
  <c r="E39" i="14"/>
  <c r="M38" i="14"/>
  <c r="L38" i="14"/>
  <c r="O38" i="14" s="1"/>
  <c r="H38" i="14"/>
  <c r="E38" i="14"/>
  <c r="M37" i="14"/>
  <c r="L37" i="14"/>
  <c r="H37" i="14"/>
  <c r="E37" i="14"/>
  <c r="M36" i="14"/>
  <c r="L36" i="14"/>
  <c r="H36" i="14"/>
  <c r="E36" i="14"/>
  <c r="M35" i="14"/>
  <c r="L35" i="14"/>
  <c r="H35" i="14"/>
  <c r="E35" i="14"/>
  <c r="O34" i="14"/>
  <c r="M34" i="14"/>
  <c r="L34" i="14"/>
  <c r="H34" i="14"/>
  <c r="E34" i="14"/>
  <c r="M33" i="14"/>
  <c r="L33" i="14"/>
  <c r="H33" i="14"/>
  <c r="E33" i="14"/>
  <c r="M32" i="14"/>
  <c r="L32" i="14"/>
  <c r="H32" i="14"/>
  <c r="E32" i="14"/>
  <c r="M31" i="14"/>
  <c r="L31" i="14"/>
  <c r="H31" i="14"/>
  <c r="E31" i="14"/>
  <c r="M30" i="14"/>
  <c r="L30" i="14"/>
  <c r="H30" i="14"/>
  <c r="E30" i="14"/>
  <c r="M29" i="14"/>
  <c r="L29" i="14"/>
  <c r="H29" i="14"/>
  <c r="E29" i="14"/>
  <c r="M28" i="14"/>
  <c r="L28" i="14"/>
  <c r="H28" i="14"/>
  <c r="E28" i="14"/>
  <c r="M27" i="14"/>
  <c r="L27" i="14"/>
  <c r="H27" i="14"/>
  <c r="E27" i="14"/>
  <c r="M26" i="14"/>
  <c r="L26" i="14"/>
  <c r="H26" i="14"/>
  <c r="E26" i="14"/>
  <c r="M25" i="14"/>
  <c r="L25" i="14"/>
  <c r="H25" i="14"/>
  <c r="E25" i="14"/>
  <c r="M24" i="14"/>
  <c r="O24" i="14" s="1"/>
  <c r="L24" i="14"/>
  <c r="H24" i="14"/>
  <c r="E24" i="14"/>
  <c r="M23" i="14"/>
  <c r="L23" i="14"/>
  <c r="H23" i="14"/>
  <c r="E23" i="14"/>
  <c r="M22" i="14"/>
  <c r="L22" i="14"/>
  <c r="H22" i="14"/>
  <c r="E22" i="14"/>
  <c r="M21" i="14"/>
  <c r="L21" i="14"/>
  <c r="H21" i="14"/>
  <c r="E21" i="14"/>
  <c r="M20" i="14"/>
  <c r="L20" i="14"/>
  <c r="H20" i="14"/>
  <c r="E20" i="14"/>
  <c r="M19" i="14"/>
  <c r="L19" i="14"/>
  <c r="H19" i="14"/>
  <c r="E19" i="14"/>
  <c r="M18" i="14"/>
  <c r="L18" i="14"/>
  <c r="H18" i="14"/>
  <c r="E18" i="14"/>
  <c r="M17" i="14"/>
  <c r="L17" i="14"/>
  <c r="O17" i="14" s="1"/>
  <c r="H17" i="14"/>
  <c r="E17" i="14"/>
  <c r="M16" i="14"/>
  <c r="L16" i="14"/>
  <c r="H16" i="14"/>
  <c r="E16" i="14"/>
  <c r="M15" i="14"/>
  <c r="L15" i="14"/>
  <c r="H15" i="14"/>
  <c r="E15" i="14"/>
  <c r="M14" i="14"/>
  <c r="L14" i="14"/>
  <c r="O14" i="14" s="1"/>
  <c r="H14" i="14"/>
  <c r="E14" i="14"/>
  <c r="M13" i="14"/>
  <c r="L13" i="14"/>
  <c r="H13" i="14"/>
  <c r="E13" i="14"/>
  <c r="M12" i="14"/>
  <c r="L12" i="14"/>
  <c r="H12" i="14"/>
  <c r="E12" i="14"/>
  <c r="M11" i="14"/>
  <c r="L11" i="14"/>
  <c r="M8" i="14"/>
  <c r="L8" i="14"/>
  <c r="M6" i="14"/>
  <c r="M5" i="14"/>
  <c r="M4" i="14"/>
  <c r="M175" i="13"/>
  <c r="O175" i="13" s="1"/>
  <c r="H175" i="13"/>
  <c r="E175" i="13"/>
  <c r="M174" i="13"/>
  <c r="O174" i="13" s="1"/>
  <c r="H174" i="13"/>
  <c r="E174" i="13"/>
  <c r="M173" i="13"/>
  <c r="O173" i="13" s="1"/>
  <c r="H173" i="13"/>
  <c r="E173" i="13"/>
  <c r="M172" i="13"/>
  <c r="O172" i="13" s="1"/>
  <c r="H172" i="13"/>
  <c r="E172" i="13"/>
  <c r="M171" i="13"/>
  <c r="O171" i="13" s="1"/>
  <c r="H171" i="13"/>
  <c r="E171" i="13"/>
  <c r="M170" i="13"/>
  <c r="O170" i="13" s="1"/>
  <c r="H170" i="13"/>
  <c r="E170" i="13"/>
  <c r="M169" i="13"/>
  <c r="O169" i="13" s="1"/>
  <c r="H169" i="13"/>
  <c r="E169" i="13"/>
  <c r="M168" i="13"/>
  <c r="O168" i="13" s="1"/>
  <c r="H168" i="13"/>
  <c r="E168" i="13"/>
  <c r="M167" i="13"/>
  <c r="O167" i="13" s="1"/>
  <c r="H167" i="13"/>
  <c r="E167" i="13"/>
  <c r="M166" i="13"/>
  <c r="O166" i="13" s="1"/>
  <c r="H166" i="13"/>
  <c r="E166" i="13"/>
  <c r="M165" i="13"/>
  <c r="O165" i="13" s="1"/>
  <c r="H165" i="13"/>
  <c r="E165" i="13"/>
  <c r="M164" i="13"/>
  <c r="O164" i="13" s="1"/>
  <c r="H164" i="13"/>
  <c r="E164" i="13"/>
  <c r="M163" i="13"/>
  <c r="O163" i="13" s="1"/>
  <c r="H163" i="13"/>
  <c r="E163" i="13"/>
  <c r="M162" i="13"/>
  <c r="O162" i="13" s="1"/>
  <c r="H162" i="13"/>
  <c r="E162" i="13"/>
  <c r="M161" i="13"/>
  <c r="O161" i="13" s="1"/>
  <c r="H161" i="13"/>
  <c r="E161" i="13"/>
  <c r="M160" i="13"/>
  <c r="O160" i="13" s="1"/>
  <c r="H160" i="13"/>
  <c r="E160" i="13"/>
  <c r="M159" i="13"/>
  <c r="O159" i="13" s="1"/>
  <c r="H159" i="13"/>
  <c r="E159" i="13"/>
  <c r="M158" i="13"/>
  <c r="O158" i="13" s="1"/>
  <c r="H158" i="13"/>
  <c r="E158" i="13"/>
  <c r="M157" i="13"/>
  <c r="O157" i="13" s="1"/>
  <c r="H157" i="13"/>
  <c r="E157" i="13"/>
  <c r="M156" i="13"/>
  <c r="O156" i="13" s="1"/>
  <c r="H156" i="13"/>
  <c r="E156" i="13"/>
  <c r="M155" i="13"/>
  <c r="O155" i="13" s="1"/>
  <c r="H155" i="13"/>
  <c r="E155" i="13"/>
  <c r="M154" i="13"/>
  <c r="O154" i="13" s="1"/>
  <c r="H154" i="13"/>
  <c r="E154" i="13"/>
  <c r="M153" i="13"/>
  <c r="O153" i="13" s="1"/>
  <c r="H153" i="13"/>
  <c r="E153" i="13"/>
  <c r="M152" i="13"/>
  <c r="L152" i="13"/>
  <c r="H152" i="13"/>
  <c r="E152" i="13"/>
  <c r="M151" i="13"/>
  <c r="L151" i="13"/>
  <c r="H151" i="13"/>
  <c r="E151" i="13"/>
  <c r="M150" i="13"/>
  <c r="L150" i="13"/>
  <c r="H150" i="13"/>
  <c r="E150" i="13"/>
  <c r="M149" i="13"/>
  <c r="L149" i="13"/>
  <c r="H149" i="13"/>
  <c r="E149" i="13"/>
  <c r="M148" i="13"/>
  <c r="L148" i="13"/>
  <c r="H148" i="13"/>
  <c r="E148" i="13"/>
  <c r="M147" i="13"/>
  <c r="L147" i="13"/>
  <c r="H147" i="13"/>
  <c r="E147" i="13"/>
  <c r="M146" i="13"/>
  <c r="L146" i="13"/>
  <c r="H146" i="13"/>
  <c r="E146" i="13"/>
  <c r="M145" i="13"/>
  <c r="L145" i="13"/>
  <c r="H145" i="13"/>
  <c r="E145" i="13"/>
  <c r="M144" i="13"/>
  <c r="L144" i="13"/>
  <c r="H144" i="13"/>
  <c r="E144" i="13"/>
  <c r="M143" i="13"/>
  <c r="L143" i="13"/>
  <c r="H143" i="13"/>
  <c r="E143" i="13"/>
  <c r="M142" i="13"/>
  <c r="L142" i="13"/>
  <c r="H142" i="13"/>
  <c r="E142" i="13"/>
  <c r="M141" i="13"/>
  <c r="L141" i="13"/>
  <c r="H141" i="13"/>
  <c r="E141" i="13"/>
  <c r="M140" i="13"/>
  <c r="L140" i="13"/>
  <c r="H140" i="13"/>
  <c r="E140" i="13"/>
  <c r="M139" i="13"/>
  <c r="L139" i="13"/>
  <c r="H139" i="13"/>
  <c r="E139" i="13"/>
  <c r="M138" i="13"/>
  <c r="L138" i="13"/>
  <c r="H138" i="13"/>
  <c r="E138" i="13"/>
  <c r="M137" i="13"/>
  <c r="L137" i="13"/>
  <c r="H137" i="13"/>
  <c r="E137" i="13"/>
  <c r="M136" i="13"/>
  <c r="L136" i="13"/>
  <c r="H136" i="13"/>
  <c r="E136" i="13"/>
  <c r="M135" i="13"/>
  <c r="L135" i="13"/>
  <c r="H135" i="13"/>
  <c r="E135" i="13"/>
  <c r="M134" i="13"/>
  <c r="L134" i="13"/>
  <c r="H134" i="13"/>
  <c r="E134" i="13"/>
  <c r="M133" i="13"/>
  <c r="L133" i="13"/>
  <c r="H133" i="13"/>
  <c r="E133" i="13"/>
  <c r="M132" i="13"/>
  <c r="L132" i="13"/>
  <c r="H132" i="13"/>
  <c r="E132" i="13"/>
  <c r="M131" i="13"/>
  <c r="L131" i="13"/>
  <c r="H131" i="13"/>
  <c r="E131" i="13"/>
  <c r="M130" i="13"/>
  <c r="L130" i="13"/>
  <c r="H130" i="13"/>
  <c r="E130" i="13"/>
  <c r="M129" i="13"/>
  <c r="L129" i="13"/>
  <c r="H129" i="13"/>
  <c r="E129" i="13"/>
  <c r="M128" i="13"/>
  <c r="L128" i="13"/>
  <c r="H128" i="13"/>
  <c r="E128" i="13"/>
  <c r="M127" i="13"/>
  <c r="L127" i="13"/>
  <c r="H127" i="13"/>
  <c r="E127" i="13"/>
  <c r="M126" i="13"/>
  <c r="L126" i="13"/>
  <c r="H126" i="13"/>
  <c r="E126" i="13"/>
  <c r="M125" i="13"/>
  <c r="L125" i="13"/>
  <c r="H125" i="13"/>
  <c r="E125" i="13"/>
  <c r="M124" i="13"/>
  <c r="L124" i="13"/>
  <c r="H124" i="13"/>
  <c r="E124" i="13"/>
  <c r="M123" i="13"/>
  <c r="L123" i="13"/>
  <c r="H123" i="13"/>
  <c r="E123" i="13"/>
  <c r="M122" i="13"/>
  <c r="L122" i="13"/>
  <c r="H122" i="13"/>
  <c r="E122" i="13"/>
  <c r="M121" i="13"/>
  <c r="L121" i="13"/>
  <c r="H121" i="13"/>
  <c r="E121" i="13"/>
  <c r="M120" i="13"/>
  <c r="L120" i="13"/>
  <c r="H120" i="13"/>
  <c r="E120" i="13"/>
  <c r="M119" i="13"/>
  <c r="L119" i="13"/>
  <c r="H119" i="13"/>
  <c r="E119" i="13"/>
  <c r="M118" i="13"/>
  <c r="L118" i="13"/>
  <c r="H118" i="13"/>
  <c r="E118" i="13"/>
  <c r="M117" i="13"/>
  <c r="L117" i="13"/>
  <c r="H117" i="13"/>
  <c r="E117" i="13"/>
  <c r="L116" i="13"/>
  <c r="O116" i="13" s="1"/>
  <c r="H116" i="13"/>
  <c r="E116" i="13"/>
  <c r="M115" i="13"/>
  <c r="L115" i="13"/>
  <c r="H115" i="13"/>
  <c r="E115" i="13"/>
  <c r="M114" i="13"/>
  <c r="L114" i="13"/>
  <c r="H114" i="13"/>
  <c r="E114" i="13"/>
  <c r="M113" i="13"/>
  <c r="L113" i="13"/>
  <c r="H113" i="13"/>
  <c r="E113" i="13"/>
  <c r="M112" i="13"/>
  <c r="L112" i="13"/>
  <c r="H112" i="13"/>
  <c r="E112" i="13"/>
  <c r="M111" i="13"/>
  <c r="L111" i="13"/>
  <c r="H111" i="13"/>
  <c r="E111" i="13"/>
  <c r="M110" i="13"/>
  <c r="L110" i="13"/>
  <c r="H110" i="13"/>
  <c r="E110" i="13"/>
  <c r="M109" i="13"/>
  <c r="L109" i="13"/>
  <c r="H109" i="13"/>
  <c r="E109" i="13"/>
  <c r="M108" i="13"/>
  <c r="L108" i="13"/>
  <c r="H108" i="13"/>
  <c r="E108" i="13"/>
  <c r="M107" i="13"/>
  <c r="L107" i="13"/>
  <c r="H107" i="13"/>
  <c r="E107" i="13"/>
  <c r="M106" i="13"/>
  <c r="L106" i="13"/>
  <c r="H106" i="13"/>
  <c r="E106" i="13"/>
  <c r="M105" i="13"/>
  <c r="L105" i="13"/>
  <c r="H105" i="13"/>
  <c r="E105" i="13"/>
  <c r="M104" i="13"/>
  <c r="L104" i="13"/>
  <c r="H104" i="13"/>
  <c r="E104" i="13"/>
  <c r="M103" i="13"/>
  <c r="O103" i="13" s="1"/>
  <c r="H103" i="13"/>
  <c r="E103" i="13"/>
  <c r="M102" i="13"/>
  <c r="L102" i="13"/>
  <c r="H102" i="13"/>
  <c r="E102" i="13"/>
  <c r="M101" i="13"/>
  <c r="L101" i="13"/>
  <c r="H101" i="13"/>
  <c r="E101" i="13"/>
  <c r="M100" i="13"/>
  <c r="L100" i="13"/>
  <c r="H100" i="13"/>
  <c r="E100" i="13"/>
  <c r="M99" i="13"/>
  <c r="O99" i="13" s="1"/>
  <c r="H99" i="13"/>
  <c r="E99" i="13"/>
  <c r="M98" i="13"/>
  <c r="L98" i="13"/>
  <c r="H98" i="13"/>
  <c r="E98" i="13"/>
  <c r="M97" i="13"/>
  <c r="L97" i="13"/>
  <c r="H97" i="13"/>
  <c r="E97" i="13"/>
  <c r="M96" i="13"/>
  <c r="L96" i="13"/>
  <c r="H96" i="13"/>
  <c r="E96" i="13"/>
  <c r="M95" i="13"/>
  <c r="O95" i="13" s="1"/>
  <c r="H95" i="13"/>
  <c r="E95" i="13"/>
  <c r="M94" i="13"/>
  <c r="L94" i="13"/>
  <c r="H94" i="13"/>
  <c r="E94" i="13"/>
  <c r="M93" i="13"/>
  <c r="O93" i="13" s="1"/>
  <c r="H93" i="13"/>
  <c r="E93" i="13"/>
  <c r="M92" i="13"/>
  <c r="O92" i="13" s="1"/>
  <c r="H92" i="13"/>
  <c r="E92" i="13"/>
  <c r="M91" i="13"/>
  <c r="L91" i="13"/>
  <c r="H91" i="13"/>
  <c r="E91" i="13"/>
  <c r="M90" i="13"/>
  <c r="L90" i="13"/>
  <c r="H90" i="13"/>
  <c r="E90" i="13"/>
  <c r="M89" i="13"/>
  <c r="L89" i="13"/>
  <c r="H89" i="13"/>
  <c r="E89" i="13"/>
  <c r="M88" i="13"/>
  <c r="L88" i="13"/>
  <c r="H88" i="13"/>
  <c r="E88" i="13"/>
  <c r="M87" i="13"/>
  <c r="L87" i="13"/>
  <c r="H87" i="13"/>
  <c r="E87" i="13"/>
  <c r="M86" i="13"/>
  <c r="L86" i="13"/>
  <c r="H86" i="13"/>
  <c r="E86" i="13"/>
  <c r="M85" i="13"/>
  <c r="L85" i="13"/>
  <c r="H85" i="13"/>
  <c r="E85" i="13"/>
  <c r="M84" i="13"/>
  <c r="L84" i="13"/>
  <c r="H84" i="13"/>
  <c r="E84" i="13"/>
  <c r="M83" i="13"/>
  <c r="L83" i="13"/>
  <c r="H83" i="13"/>
  <c r="E83" i="13"/>
  <c r="M82" i="13"/>
  <c r="O82" i="13" s="1"/>
  <c r="H82" i="13"/>
  <c r="E82" i="13"/>
  <c r="M81" i="13"/>
  <c r="O81" i="13" s="1"/>
  <c r="H81" i="13"/>
  <c r="E81" i="13"/>
  <c r="M80" i="13"/>
  <c r="L80" i="13"/>
  <c r="H80" i="13"/>
  <c r="E80" i="13"/>
  <c r="M79" i="13"/>
  <c r="L79" i="13"/>
  <c r="H79" i="13"/>
  <c r="E79" i="13"/>
  <c r="M78" i="13"/>
  <c r="L78" i="13"/>
  <c r="H78" i="13"/>
  <c r="E78" i="13"/>
  <c r="M77" i="13"/>
  <c r="L77" i="13"/>
  <c r="H77" i="13"/>
  <c r="E77" i="13"/>
  <c r="M76" i="13"/>
  <c r="O76" i="13" s="1"/>
  <c r="H76" i="13"/>
  <c r="E76" i="13"/>
  <c r="M75" i="13"/>
  <c r="L75" i="13"/>
  <c r="H75" i="13"/>
  <c r="E75" i="13"/>
  <c r="M74" i="13"/>
  <c r="L74" i="13"/>
  <c r="H74" i="13"/>
  <c r="E74" i="13"/>
  <c r="M73" i="13"/>
  <c r="L73" i="13"/>
  <c r="H73" i="13"/>
  <c r="E73" i="13"/>
  <c r="M72" i="13"/>
  <c r="L72" i="13"/>
  <c r="H72" i="13"/>
  <c r="E72" i="13"/>
  <c r="M71" i="13"/>
  <c r="L71" i="13"/>
  <c r="E71" i="13"/>
  <c r="M70" i="13"/>
  <c r="L70" i="13"/>
  <c r="H70" i="13"/>
  <c r="E70" i="13"/>
  <c r="M69" i="13"/>
  <c r="L69" i="13"/>
  <c r="H69" i="13"/>
  <c r="E69" i="13"/>
  <c r="M68" i="13"/>
  <c r="L68" i="13"/>
  <c r="H68" i="13"/>
  <c r="E68" i="13"/>
  <c r="M67" i="13"/>
  <c r="O67" i="13" s="1"/>
  <c r="H67" i="13"/>
  <c r="E67" i="13"/>
  <c r="M66" i="13"/>
  <c r="O66" i="13" s="1"/>
  <c r="H66" i="13"/>
  <c r="E66" i="13"/>
  <c r="M65" i="13"/>
  <c r="L65" i="13"/>
  <c r="H65" i="13"/>
  <c r="E65" i="13"/>
  <c r="M64" i="13"/>
  <c r="L64" i="13"/>
  <c r="H64" i="13"/>
  <c r="E64" i="13"/>
  <c r="M63" i="13"/>
  <c r="L63" i="13"/>
  <c r="H63" i="13"/>
  <c r="E63" i="13"/>
  <c r="M62" i="13"/>
  <c r="L62" i="13"/>
  <c r="H62" i="13"/>
  <c r="E62" i="13"/>
  <c r="M61" i="13"/>
  <c r="L61" i="13"/>
  <c r="H61" i="13"/>
  <c r="E61" i="13"/>
  <c r="M60" i="13"/>
  <c r="L60" i="13"/>
  <c r="H60" i="13"/>
  <c r="E60" i="13"/>
  <c r="M59" i="13"/>
  <c r="L59" i="13"/>
  <c r="H59" i="13"/>
  <c r="E59" i="13"/>
  <c r="M58" i="13"/>
  <c r="L58" i="13"/>
  <c r="H58" i="13"/>
  <c r="E58" i="13"/>
  <c r="M57" i="13"/>
  <c r="L57" i="13"/>
  <c r="H57" i="13"/>
  <c r="E57" i="13"/>
  <c r="M56" i="13"/>
  <c r="L56" i="13"/>
  <c r="H56" i="13"/>
  <c r="E56" i="13"/>
  <c r="M55" i="13"/>
  <c r="L55" i="13"/>
  <c r="H55" i="13"/>
  <c r="E55" i="13"/>
  <c r="M54" i="13"/>
  <c r="L54" i="13"/>
  <c r="H54" i="13"/>
  <c r="E54" i="13"/>
  <c r="M53" i="13"/>
  <c r="L53" i="13"/>
  <c r="H53" i="13"/>
  <c r="E53" i="13"/>
  <c r="M52" i="13"/>
  <c r="L52" i="13"/>
  <c r="H52" i="13"/>
  <c r="E52" i="13"/>
  <c r="M51" i="13"/>
  <c r="L51" i="13"/>
  <c r="H51" i="13"/>
  <c r="E51" i="13"/>
  <c r="M50" i="13"/>
  <c r="L50" i="13"/>
  <c r="H50" i="13"/>
  <c r="E50" i="13"/>
  <c r="M49" i="13"/>
  <c r="L49" i="13"/>
  <c r="H49" i="13"/>
  <c r="E49" i="13"/>
  <c r="M48" i="13"/>
  <c r="L48" i="13"/>
  <c r="H48" i="13"/>
  <c r="E48" i="13"/>
  <c r="M47" i="13"/>
  <c r="L47" i="13"/>
  <c r="H47" i="13"/>
  <c r="E47" i="13"/>
  <c r="M46" i="13"/>
  <c r="L46" i="13"/>
  <c r="H46" i="13"/>
  <c r="E46" i="13"/>
  <c r="M45" i="13"/>
  <c r="L45" i="13"/>
  <c r="H45" i="13"/>
  <c r="E45" i="13"/>
  <c r="M44" i="13"/>
  <c r="L44" i="13"/>
  <c r="H44" i="13"/>
  <c r="E44" i="13"/>
  <c r="M43" i="13"/>
  <c r="L43" i="13"/>
  <c r="H43" i="13"/>
  <c r="E43" i="13"/>
  <c r="M42" i="13"/>
  <c r="L42" i="13"/>
  <c r="H42" i="13"/>
  <c r="E42" i="13"/>
  <c r="M41" i="13"/>
  <c r="L41" i="13"/>
  <c r="H41" i="13"/>
  <c r="E41" i="13"/>
  <c r="M40" i="13"/>
  <c r="L40" i="13"/>
  <c r="H40" i="13"/>
  <c r="E40" i="13"/>
  <c r="M39" i="13"/>
  <c r="L39" i="13"/>
  <c r="H39" i="13"/>
  <c r="E39" i="13"/>
  <c r="M38" i="13"/>
  <c r="L38" i="13"/>
  <c r="H38" i="13"/>
  <c r="E38" i="13"/>
  <c r="M37" i="13"/>
  <c r="L37" i="13"/>
  <c r="H37" i="13"/>
  <c r="E37" i="13"/>
  <c r="M36" i="13"/>
  <c r="L36" i="13"/>
  <c r="H36" i="13"/>
  <c r="E36" i="13"/>
  <c r="M35" i="13"/>
  <c r="L35" i="13"/>
  <c r="H35" i="13"/>
  <c r="E35" i="13"/>
  <c r="M34" i="13"/>
  <c r="L34" i="13"/>
  <c r="H34" i="13"/>
  <c r="E34" i="13"/>
  <c r="M33" i="13"/>
  <c r="L33" i="13"/>
  <c r="H33" i="13"/>
  <c r="E33" i="13"/>
  <c r="M32" i="13"/>
  <c r="L32" i="13"/>
  <c r="H32" i="13"/>
  <c r="E32" i="13"/>
  <c r="M31" i="13"/>
  <c r="L31" i="13"/>
  <c r="H31" i="13"/>
  <c r="E31" i="13"/>
  <c r="M30" i="13"/>
  <c r="L30" i="13"/>
  <c r="H30" i="13"/>
  <c r="E30" i="13"/>
  <c r="M29" i="13"/>
  <c r="L29" i="13"/>
  <c r="H29" i="13"/>
  <c r="E29" i="13"/>
  <c r="M28" i="13"/>
  <c r="L28" i="13"/>
  <c r="H28" i="13"/>
  <c r="E28" i="13"/>
  <c r="M27" i="13"/>
  <c r="L27" i="13"/>
  <c r="H27" i="13"/>
  <c r="E27" i="13"/>
  <c r="M26" i="13"/>
  <c r="L26" i="13"/>
  <c r="H26" i="13"/>
  <c r="E26" i="13"/>
  <c r="M25" i="13"/>
  <c r="L25" i="13"/>
  <c r="H25" i="13"/>
  <c r="E25" i="13"/>
  <c r="M24" i="13"/>
  <c r="L24" i="13"/>
  <c r="H24" i="13"/>
  <c r="E24" i="13"/>
  <c r="M23" i="13"/>
  <c r="L23" i="13"/>
  <c r="H23" i="13"/>
  <c r="E23" i="13"/>
  <c r="M22" i="13"/>
  <c r="L22" i="13"/>
  <c r="H22" i="13"/>
  <c r="E22" i="13"/>
  <c r="M21" i="13"/>
  <c r="L21" i="13"/>
  <c r="H21" i="13"/>
  <c r="E21" i="13"/>
  <c r="M20" i="13"/>
  <c r="L20" i="13"/>
  <c r="H20" i="13"/>
  <c r="E20" i="13"/>
  <c r="M19" i="13"/>
  <c r="L19" i="13"/>
  <c r="H19" i="13"/>
  <c r="E19" i="13"/>
  <c r="M18" i="13"/>
  <c r="L18" i="13"/>
  <c r="H18" i="13"/>
  <c r="E18" i="13"/>
  <c r="M17" i="13"/>
  <c r="L17" i="13"/>
  <c r="H17" i="13"/>
  <c r="E17" i="13"/>
  <c r="M16" i="13"/>
  <c r="L16" i="13"/>
  <c r="H16" i="13"/>
  <c r="E16" i="13"/>
  <c r="M15" i="13"/>
  <c r="M12" i="13"/>
  <c r="L12" i="13"/>
  <c r="M8" i="13"/>
  <c r="M3" i="13"/>
  <c r="M166" i="12"/>
  <c r="O166" i="12" s="1"/>
  <c r="H166" i="12"/>
  <c r="E166" i="12"/>
  <c r="M165" i="12"/>
  <c r="O165" i="12" s="1"/>
  <c r="H165" i="12"/>
  <c r="E165" i="12"/>
  <c r="O164" i="12"/>
  <c r="M164" i="12"/>
  <c r="H164" i="12"/>
  <c r="E164" i="12"/>
  <c r="M163" i="12"/>
  <c r="O163" i="12" s="1"/>
  <c r="H163" i="12"/>
  <c r="E163" i="12"/>
  <c r="O162" i="12"/>
  <c r="M162" i="12"/>
  <c r="H162" i="12"/>
  <c r="E162" i="12"/>
  <c r="M161" i="12"/>
  <c r="O161" i="12" s="1"/>
  <c r="H161" i="12"/>
  <c r="E161" i="12"/>
  <c r="O160" i="12"/>
  <c r="M160" i="12"/>
  <c r="H160" i="12"/>
  <c r="E160" i="12"/>
  <c r="M159" i="12"/>
  <c r="O159" i="12" s="1"/>
  <c r="H159" i="12"/>
  <c r="E159" i="12"/>
  <c r="O158" i="12"/>
  <c r="M158" i="12"/>
  <c r="H158" i="12"/>
  <c r="E158" i="12"/>
  <c r="M157" i="12"/>
  <c r="O157" i="12" s="1"/>
  <c r="H157" i="12"/>
  <c r="E157" i="12"/>
  <c r="O156" i="12"/>
  <c r="M156" i="12"/>
  <c r="H156" i="12"/>
  <c r="E156" i="12"/>
  <c r="M155" i="12"/>
  <c r="O155" i="12" s="1"/>
  <c r="H155" i="12"/>
  <c r="E155" i="12"/>
  <c r="M154" i="12"/>
  <c r="O154" i="12" s="1"/>
  <c r="H154" i="12"/>
  <c r="E154" i="12"/>
  <c r="M153" i="12"/>
  <c r="O153" i="12" s="1"/>
  <c r="H153" i="12"/>
  <c r="E153" i="12"/>
  <c r="O152" i="12"/>
  <c r="M152" i="12"/>
  <c r="H152" i="12"/>
  <c r="E152" i="12"/>
  <c r="M151" i="12"/>
  <c r="O151" i="12" s="1"/>
  <c r="H151" i="12"/>
  <c r="E151" i="12"/>
  <c r="O150" i="12"/>
  <c r="M150" i="12"/>
  <c r="H150" i="12"/>
  <c r="E150" i="12"/>
  <c r="M149" i="12"/>
  <c r="O149" i="12" s="1"/>
  <c r="H149" i="12"/>
  <c r="E149" i="12"/>
  <c r="O148" i="12"/>
  <c r="M148" i="12"/>
  <c r="H148" i="12"/>
  <c r="E148" i="12"/>
  <c r="M147" i="12"/>
  <c r="O147" i="12" s="1"/>
  <c r="H147" i="12"/>
  <c r="E147" i="12"/>
  <c r="O146" i="12"/>
  <c r="M146" i="12"/>
  <c r="H146" i="12"/>
  <c r="E146" i="12"/>
  <c r="M145" i="12"/>
  <c r="O145" i="12" s="1"/>
  <c r="H145" i="12"/>
  <c r="E145" i="12"/>
  <c r="O144" i="12"/>
  <c r="M144" i="12"/>
  <c r="H144" i="12"/>
  <c r="E144" i="12"/>
  <c r="M143" i="12"/>
  <c r="L143" i="12"/>
  <c r="O143" i="12" s="1"/>
  <c r="H143" i="12"/>
  <c r="E143" i="12"/>
  <c r="O142" i="12"/>
  <c r="M142" i="12"/>
  <c r="L142" i="12"/>
  <c r="H142" i="12"/>
  <c r="E142" i="12"/>
  <c r="M141" i="12"/>
  <c r="L141" i="12"/>
  <c r="O141" i="12" s="1"/>
  <c r="H141" i="12"/>
  <c r="E141" i="12"/>
  <c r="M140" i="12"/>
  <c r="L140" i="12"/>
  <c r="O140" i="12" s="1"/>
  <c r="H140" i="12"/>
  <c r="E140" i="12"/>
  <c r="M139" i="12"/>
  <c r="O139" i="12" s="1"/>
  <c r="L139" i="12"/>
  <c r="H139" i="12"/>
  <c r="E139" i="12"/>
  <c r="M138" i="12"/>
  <c r="L138" i="12"/>
  <c r="O138" i="12" s="1"/>
  <c r="H138" i="12"/>
  <c r="E138" i="12"/>
  <c r="M137" i="12"/>
  <c r="L137" i="12"/>
  <c r="O137" i="12" s="1"/>
  <c r="H137" i="12"/>
  <c r="E137" i="12"/>
  <c r="O136" i="12"/>
  <c r="M136" i="12"/>
  <c r="L136" i="12"/>
  <c r="H136" i="12"/>
  <c r="E136" i="12"/>
  <c r="M135" i="12"/>
  <c r="L135" i="12"/>
  <c r="O135" i="12" s="1"/>
  <c r="H135" i="12"/>
  <c r="E135" i="12"/>
  <c r="M134" i="12"/>
  <c r="L134" i="12"/>
  <c r="O134" i="12" s="1"/>
  <c r="H134" i="12"/>
  <c r="E134" i="12"/>
  <c r="M133" i="12"/>
  <c r="L133" i="12"/>
  <c r="O133" i="12" s="1"/>
  <c r="H133" i="12"/>
  <c r="E133" i="12"/>
  <c r="M132" i="12"/>
  <c r="L132" i="12"/>
  <c r="O132" i="12" s="1"/>
  <c r="H132" i="12"/>
  <c r="E132" i="12"/>
  <c r="M131" i="12"/>
  <c r="L131" i="12"/>
  <c r="O131" i="12" s="1"/>
  <c r="H131" i="12"/>
  <c r="E131" i="12"/>
  <c r="M130" i="12"/>
  <c r="L130" i="12"/>
  <c r="O130" i="12" s="1"/>
  <c r="H130" i="12"/>
  <c r="E130" i="12"/>
  <c r="M129" i="12"/>
  <c r="O129" i="12" s="1"/>
  <c r="L129" i="12"/>
  <c r="H129" i="12"/>
  <c r="E129" i="12"/>
  <c r="O128" i="12"/>
  <c r="M128" i="12"/>
  <c r="L128" i="12"/>
  <c r="H128" i="12"/>
  <c r="E128" i="12"/>
  <c r="M127" i="12"/>
  <c r="L127" i="12"/>
  <c r="O127" i="12" s="1"/>
  <c r="H127" i="12"/>
  <c r="E127" i="12"/>
  <c r="O126" i="12"/>
  <c r="M126" i="12"/>
  <c r="L126" i="12"/>
  <c r="H126" i="12"/>
  <c r="E126" i="12"/>
  <c r="M125" i="12"/>
  <c r="L125" i="12"/>
  <c r="O125" i="12" s="1"/>
  <c r="H125" i="12"/>
  <c r="E125" i="12"/>
  <c r="M124" i="12"/>
  <c r="L124" i="12"/>
  <c r="O124" i="12" s="1"/>
  <c r="H124" i="12"/>
  <c r="E124" i="12"/>
  <c r="M123" i="12"/>
  <c r="O123" i="12" s="1"/>
  <c r="L123" i="12"/>
  <c r="H123" i="12"/>
  <c r="E123" i="12"/>
  <c r="M122" i="12"/>
  <c r="L122" i="12"/>
  <c r="O122" i="12" s="1"/>
  <c r="H122" i="12"/>
  <c r="E122" i="12"/>
  <c r="M121" i="12"/>
  <c r="L121" i="12"/>
  <c r="O121" i="12" s="1"/>
  <c r="H121" i="12"/>
  <c r="E121" i="12"/>
  <c r="O120" i="12"/>
  <c r="M120" i="12"/>
  <c r="L120" i="12"/>
  <c r="H120" i="12"/>
  <c r="E120" i="12"/>
  <c r="M119" i="12"/>
  <c r="O119" i="12" s="1"/>
  <c r="L119" i="12"/>
  <c r="H119" i="12"/>
  <c r="E119" i="12"/>
  <c r="O118" i="12"/>
  <c r="M118" i="12"/>
  <c r="L118" i="12"/>
  <c r="H118" i="12"/>
  <c r="E118" i="12"/>
  <c r="M117" i="12"/>
  <c r="O117" i="12" s="1"/>
  <c r="L117" i="12"/>
  <c r="H117" i="12"/>
  <c r="E117" i="12"/>
  <c r="M116" i="12"/>
  <c r="L116" i="12"/>
  <c r="O116" i="12" s="1"/>
  <c r="H116" i="12"/>
  <c r="E116" i="12"/>
  <c r="M115" i="12"/>
  <c r="L115" i="12"/>
  <c r="O115" i="12" s="1"/>
  <c r="H115" i="12"/>
  <c r="E115" i="12"/>
  <c r="M114" i="12"/>
  <c r="L114" i="12"/>
  <c r="O114" i="12" s="1"/>
  <c r="H114" i="12"/>
  <c r="E114" i="12"/>
  <c r="O113" i="12"/>
  <c r="M113" i="12"/>
  <c r="L113" i="12"/>
  <c r="H113" i="12"/>
  <c r="E113" i="12"/>
  <c r="O112" i="12"/>
  <c r="M112" i="12"/>
  <c r="L112" i="12"/>
  <c r="H112" i="12"/>
  <c r="E112" i="12"/>
  <c r="M111" i="12"/>
  <c r="L111" i="12"/>
  <c r="O111" i="12" s="1"/>
  <c r="H111" i="12"/>
  <c r="E111" i="12"/>
  <c r="O110" i="12"/>
  <c r="M110" i="12"/>
  <c r="L110" i="12"/>
  <c r="H110" i="12"/>
  <c r="E110" i="12"/>
  <c r="M109" i="12"/>
  <c r="L109" i="12"/>
  <c r="O109" i="12" s="1"/>
  <c r="H109" i="12"/>
  <c r="E109" i="12"/>
  <c r="M108" i="12"/>
  <c r="L108" i="12"/>
  <c r="O108" i="12" s="1"/>
  <c r="H108" i="12"/>
  <c r="E108" i="12"/>
  <c r="L107" i="12"/>
  <c r="O107" i="12" s="1"/>
  <c r="H107" i="12"/>
  <c r="E107" i="12"/>
  <c r="M106" i="12"/>
  <c r="L106" i="12"/>
  <c r="O106" i="12" s="1"/>
  <c r="H106" i="12"/>
  <c r="E106" i="12"/>
  <c r="M105" i="12"/>
  <c r="L105" i="12"/>
  <c r="O105" i="12" s="1"/>
  <c r="H105" i="12"/>
  <c r="E105" i="12"/>
  <c r="M104" i="12"/>
  <c r="L104" i="12"/>
  <c r="O104" i="12" s="1"/>
  <c r="H104" i="12"/>
  <c r="E104" i="12"/>
  <c r="M103" i="12"/>
  <c r="L103" i="12"/>
  <c r="O103" i="12" s="1"/>
  <c r="H103" i="12"/>
  <c r="E103" i="12"/>
  <c r="M102" i="12"/>
  <c r="O102" i="12" s="1"/>
  <c r="L102" i="12"/>
  <c r="H102" i="12"/>
  <c r="E102" i="12"/>
  <c r="M101" i="12"/>
  <c r="L101" i="12"/>
  <c r="O101" i="12" s="1"/>
  <c r="H101" i="12"/>
  <c r="E101" i="12"/>
  <c r="M100" i="12"/>
  <c r="L100" i="12"/>
  <c r="O100" i="12" s="1"/>
  <c r="H100" i="12"/>
  <c r="E100" i="12"/>
  <c r="O99" i="12"/>
  <c r="M99" i="12"/>
  <c r="L99" i="12"/>
  <c r="H99" i="12"/>
  <c r="E99" i="12"/>
  <c r="M98" i="12"/>
  <c r="O98" i="12" s="1"/>
  <c r="L98" i="12"/>
  <c r="H98" i="12"/>
  <c r="E98" i="12"/>
  <c r="M97" i="12"/>
  <c r="L97" i="12"/>
  <c r="O97" i="12" s="1"/>
  <c r="H97" i="12"/>
  <c r="E97" i="12"/>
  <c r="M96" i="12"/>
  <c r="L96" i="12"/>
  <c r="O96" i="12" s="1"/>
  <c r="H96" i="12"/>
  <c r="E96" i="12"/>
  <c r="M95" i="12"/>
  <c r="L95" i="12"/>
  <c r="O95" i="12" s="1"/>
  <c r="H95" i="12"/>
  <c r="E95" i="12"/>
  <c r="O94" i="12"/>
  <c r="M94" i="12"/>
  <c r="H94" i="12"/>
  <c r="E94" i="12"/>
  <c r="M93" i="12"/>
  <c r="O93" i="12" s="1"/>
  <c r="L93" i="12"/>
  <c r="H93" i="12"/>
  <c r="E93" i="12"/>
  <c r="M92" i="12"/>
  <c r="L92" i="12"/>
  <c r="O92" i="12" s="1"/>
  <c r="H92" i="12"/>
  <c r="E92" i="12"/>
  <c r="M91" i="12"/>
  <c r="L91" i="12"/>
  <c r="O91" i="12" s="1"/>
  <c r="H91" i="12"/>
  <c r="E91" i="12"/>
  <c r="M90" i="12"/>
  <c r="O90" i="12" s="1"/>
  <c r="H90" i="12"/>
  <c r="E90" i="12"/>
  <c r="O89" i="12"/>
  <c r="M89" i="12"/>
  <c r="L89" i="12"/>
  <c r="H89" i="12"/>
  <c r="E89" i="12"/>
  <c r="M88" i="12"/>
  <c r="O88" i="12" s="1"/>
  <c r="L88" i="12"/>
  <c r="H88" i="12"/>
  <c r="E88" i="12"/>
  <c r="M87" i="12"/>
  <c r="L87" i="12"/>
  <c r="O87" i="12" s="1"/>
  <c r="H87" i="12"/>
  <c r="E87" i="12"/>
  <c r="M86" i="12"/>
  <c r="O86" i="12" s="1"/>
  <c r="H86" i="12"/>
  <c r="E86" i="12"/>
  <c r="M85" i="12"/>
  <c r="L85" i="12"/>
  <c r="O85" i="12" s="1"/>
  <c r="H85" i="12"/>
  <c r="E85" i="12"/>
  <c r="O84" i="12"/>
  <c r="M84" i="12"/>
  <c r="H84" i="12"/>
  <c r="E84" i="12"/>
  <c r="M83" i="12"/>
  <c r="O83" i="12" s="1"/>
  <c r="H83" i="12"/>
  <c r="E83" i="12"/>
  <c r="O82" i="12"/>
  <c r="M82" i="12"/>
  <c r="L82" i="12"/>
  <c r="H82" i="12"/>
  <c r="E82" i="12"/>
  <c r="M81" i="12"/>
  <c r="O81" i="12" s="1"/>
  <c r="L81" i="12"/>
  <c r="H81" i="12"/>
  <c r="E81" i="12"/>
  <c r="M80" i="12"/>
  <c r="L80" i="12"/>
  <c r="O80" i="12" s="1"/>
  <c r="H80" i="12"/>
  <c r="E80" i="12"/>
  <c r="M79" i="12"/>
  <c r="O79" i="12" s="1"/>
  <c r="L79" i="12"/>
  <c r="H79" i="12"/>
  <c r="E79" i="12"/>
  <c r="M78" i="12"/>
  <c r="L78" i="12"/>
  <c r="O78" i="12" s="1"/>
  <c r="H78" i="12"/>
  <c r="E78" i="12"/>
  <c r="M77" i="12"/>
  <c r="L77" i="12"/>
  <c r="O77" i="12" s="1"/>
  <c r="H77" i="12"/>
  <c r="E77" i="12"/>
  <c r="M76" i="12"/>
  <c r="L76" i="12"/>
  <c r="O76" i="12" s="1"/>
  <c r="H76" i="12"/>
  <c r="E76" i="12"/>
  <c r="M75" i="12"/>
  <c r="L75" i="12"/>
  <c r="O75" i="12" s="1"/>
  <c r="H75" i="12"/>
  <c r="E75" i="12"/>
  <c r="O74" i="12"/>
  <c r="M74" i="12"/>
  <c r="L74" i="12"/>
  <c r="H74" i="12"/>
  <c r="E74" i="12"/>
  <c r="M73" i="12"/>
  <c r="O73" i="12" s="1"/>
  <c r="H73" i="12"/>
  <c r="E73" i="12"/>
  <c r="M72" i="12"/>
  <c r="O72" i="12" s="1"/>
  <c r="H72" i="12"/>
  <c r="E72" i="12"/>
  <c r="M71" i="12"/>
  <c r="O71" i="12" s="1"/>
  <c r="L71" i="12"/>
  <c r="H71" i="12"/>
  <c r="E71" i="12"/>
  <c r="M70" i="12"/>
  <c r="L70" i="12"/>
  <c r="O70" i="12" s="1"/>
  <c r="H70" i="12"/>
  <c r="E70" i="12"/>
  <c r="M69" i="12"/>
  <c r="L69" i="12"/>
  <c r="O69" i="12" s="1"/>
  <c r="H69" i="12"/>
  <c r="E69" i="12"/>
  <c r="M68" i="12"/>
  <c r="L68" i="12"/>
  <c r="O68" i="12" s="1"/>
  <c r="H68" i="12"/>
  <c r="E68" i="12"/>
  <c r="M67" i="12"/>
  <c r="O67" i="12" s="1"/>
  <c r="H67" i="12"/>
  <c r="E67" i="12"/>
  <c r="M66" i="12"/>
  <c r="O66" i="12" s="1"/>
  <c r="L66" i="12"/>
  <c r="H66" i="12"/>
  <c r="E66" i="12"/>
  <c r="M65" i="12"/>
  <c r="L65" i="12"/>
  <c r="O65" i="12" s="1"/>
  <c r="H65" i="12"/>
  <c r="E65" i="12"/>
  <c r="M64" i="12"/>
  <c r="L64" i="12"/>
  <c r="O64" i="12" s="1"/>
  <c r="H64" i="12"/>
  <c r="E64" i="12"/>
  <c r="M63" i="12"/>
  <c r="L63" i="12"/>
  <c r="O63" i="12" s="1"/>
  <c r="H63" i="12"/>
  <c r="E63" i="12"/>
  <c r="M62" i="12"/>
  <c r="L62" i="12"/>
  <c r="O62" i="12" s="1"/>
  <c r="E62" i="12"/>
  <c r="M61" i="12"/>
  <c r="O61" i="12" s="1"/>
  <c r="L61" i="12"/>
  <c r="H61" i="12"/>
  <c r="E61" i="12"/>
  <c r="O60" i="12"/>
  <c r="M60" i="12"/>
  <c r="L60" i="12"/>
  <c r="H60" i="12"/>
  <c r="E60" i="12"/>
  <c r="M59" i="12"/>
  <c r="L59" i="12"/>
  <c r="O59" i="12" s="1"/>
  <c r="H59" i="12"/>
  <c r="E59" i="12"/>
  <c r="M58" i="12"/>
  <c r="O58" i="12" s="1"/>
  <c r="H58" i="12"/>
  <c r="E58" i="12"/>
  <c r="O57" i="12"/>
  <c r="M57" i="12"/>
  <c r="H57" i="12"/>
  <c r="E57" i="12"/>
  <c r="M56" i="12"/>
  <c r="L56" i="12"/>
  <c r="O56" i="12" s="1"/>
  <c r="H56" i="12"/>
  <c r="E56" i="12"/>
  <c r="M55" i="12"/>
  <c r="L55" i="12"/>
  <c r="O55" i="12" s="1"/>
  <c r="H55" i="12"/>
  <c r="E55" i="12"/>
  <c r="M54" i="12"/>
  <c r="L54" i="12"/>
  <c r="O54" i="12" s="1"/>
  <c r="H54" i="12"/>
  <c r="E54" i="12"/>
  <c r="M53" i="12"/>
  <c r="L53" i="12"/>
  <c r="O53" i="12" s="1"/>
  <c r="H53" i="12"/>
  <c r="E53" i="12"/>
  <c r="O52" i="12"/>
  <c r="M52" i="12"/>
  <c r="L52" i="12"/>
  <c r="H52" i="12"/>
  <c r="E52" i="12"/>
  <c r="M51" i="12"/>
  <c r="O51" i="12" s="1"/>
  <c r="L51" i="12"/>
  <c r="H51" i="12"/>
  <c r="E51" i="12"/>
  <c r="M50" i="12"/>
  <c r="L50" i="12"/>
  <c r="O50" i="12" s="1"/>
  <c r="H50" i="12"/>
  <c r="E50" i="12"/>
  <c r="M49" i="12"/>
  <c r="O49" i="12" s="1"/>
  <c r="L49" i="12"/>
  <c r="H49" i="12"/>
  <c r="E49" i="12"/>
  <c r="M48" i="12"/>
  <c r="L48" i="12"/>
  <c r="O48" i="12" s="1"/>
  <c r="H48" i="12"/>
  <c r="E48" i="12"/>
  <c r="M47" i="12"/>
  <c r="L47" i="12"/>
  <c r="O47" i="12" s="1"/>
  <c r="H47" i="12"/>
  <c r="E47" i="12"/>
  <c r="M46" i="12"/>
  <c r="L46" i="12"/>
  <c r="O46" i="12" s="1"/>
  <c r="H46" i="12"/>
  <c r="E46" i="12"/>
  <c r="M45" i="12"/>
  <c r="L45" i="12"/>
  <c r="O45" i="12" s="1"/>
  <c r="H45" i="12"/>
  <c r="E45" i="12"/>
  <c r="O44" i="12"/>
  <c r="M44" i="12"/>
  <c r="L44" i="12"/>
  <c r="H44" i="12"/>
  <c r="E44" i="12"/>
  <c r="M43" i="12"/>
  <c r="O43" i="12" s="1"/>
  <c r="L43" i="12"/>
  <c r="H43" i="12"/>
  <c r="E43" i="12"/>
  <c r="M42" i="12"/>
  <c r="L42" i="12"/>
  <c r="O42" i="12" s="1"/>
  <c r="H42" i="12"/>
  <c r="E42" i="12"/>
  <c r="M41" i="12"/>
  <c r="L41" i="12"/>
  <c r="O41" i="12" s="1"/>
  <c r="H41" i="12"/>
  <c r="E41" i="12"/>
  <c r="M40" i="12"/>
  <c r="L40" i="12"/>
  <c r="O40" i="12" s="1"/>
  <c r="H40" i="12"/>
  <c r="E40" i="12"/>
  <c r="M39" i="12"/>
  <c r="L39" i="12"/>
  <c r="O39" i="12" s="1"/>
  <c r="H39" i="12"/>
  <c r="E39" i="12"/>
  <c r="M38" i="12"/>
  <c r="L38" i="12"/>
  <c r="O38" i="12" s="1"/>
  <c r="H38" i="12"/>
  <c r="E38" i="12"/>
  <c r="O37" i="12"/>
  <c r="M37" i="12"/>
  <c r="L37" i="12"/>
  <c r="H37" i="12"/>
  <c r="E37" i="12"/>
  <c r="O36" i="12"/>
  <c r="M36" i="12"/>
  <c r="L36" i="12"/>
  <c r="H36" i="12"/>
  <c r="E36" i="12"/>
  <c r="M35" i="12"/>
  <c r="L35" i="12"/>
  <c r="O35" i="12" s="1"/>
  <c r="H35" i="12"/>
  <c r="E35" i="12"/>
  <c r="M34" i="12"/>
  <c r="L34" i="12"/>
  <c r="O34" i="12" s="1"/>
  <c r="H34" i="12"/>
  <c r="E34" i="12"/>
  <c r="M33" i="12"/>
  <c r="L33" i="12"/>
  <c r="O33" i="12" s="1"/>
  <c r="H33" i="12"/>
  <c r="E33" i="12"/>
  <c r="M32" i="12"/>
  <c r="L32" i="12"/>
  <c r="O32" i="12" s="1"/>
  <c r="H32" i="12"/>
  <c r="E32" i="12"/>
  <c r="M31" i="12"/>
  <c r="L31" i="12"/>
  <c r="O31" i="12" s="1"/>
  <c r="H31" i="12"/>
  <c r="E31" i="12"/>
  <c r="M30" i="12"/>
  <c r="L30" i="12"/>
  <c r="O30" i="12" s="1"/>
  <c r="H30" i="12"/>
  <c r="E30" i="12"/>
  <c r="M29" i="12"/>
  <c r="L29" i="12"/>
  <c r="O29" i="12" s="1"/>
  <c r="H29" i="12"/>
  <c r="E29" i="12"/>
  <c r="O28" i="12"/>
  <c r="M28" i="12"/>
  <c r="L28" i="12"/>
  <c r="H28" i="12"/>
  <c r="E28" i="12"/>
  <c r="M27" i="12"/>
  <c r="O27" i="12" s="1"/>
  <c r="L27" i="12"/>
  <c r="H27" i="12"/>
  <c r="E27" i="12"/>
  <c r="M26" i="12"/>
  <c r="L26" i="12"/>
  <c r="O26" i="12" s="1"/>
  <c r="H26" i="12"/>
  <c r="E26" i="12"/>
  <c r="M25" i="12"/>
  <c r="L25" i="12"/>
  <c r="O25" i="12" s="1"/>
  <c r="H25" i="12"/>
  <c r="E25" i="12"/>
  <c r="M24" i="12"/>
  <c r="L24" i="12"/>
  <c r="O24" i="12" s="1"/>
  <c r="H24" i="12"/>
  <c r="E24" i="12"/>
  <c r="M23" i="12"/>
  <c r="L23" i="12"/>
  <c r="O23" i="12" s="1"/>
  <c r="H23" i="12"/>
  <c r="E23" i="12"/>
  <c r="M22" i="12"/>
  <c r="L22" i="12"/>
  <c r="O22" i="12" s="1"/>
  <c r="H22" i="12"/>
  <c r="E22" i="12"/>
  <c r="M21" i="12"/>
  <c r="L21" i="12"/>
  <c r="O21" i="12" s="1"/>
  <c r="H21" i="12"/>
  <c r="E21" i="12"/>
  <c r="O20" i="12"/>
  <c r="M20" i="12"/>
  <c r="L20" i="12"/>
  <c r="H20" i="12"/>
  <c r="E20" i="12"/>
  <c r="M19" i="12"/>
  <c r="O19" i="12" s="1"/>
  <c r="L19" i="12"/>
  <c r="H19" i="12"/>
  <c r="E19" i="12"/>
  <c r="M18" i="12"/>
  <c r="L18" i="12"/>
  <c r="O18" i="12" s="1"/>
  <c r="H18" i="12"/>
  <c r="E18" i="12"/>
  <c r="M17" i="12"/>
  <c r="L17" i="12"/>
  <c r="O17" i="12" s="1"/>
  <c r="H17" i="12"/>
  <c r="E17" i="12"/>
  <c r="M16" i="12"/>
  <c r="L16" i="12"/>
  <c r="O16" i="12" s="1"/>
  <c r="H16" i="12"/>
  <c r="E16" i="12"/>
  <c r="O15" i="12"/>
  <c r="M15" i="12"/>
  <c r="L15" i="12"/>
  <c r="H15" i="12"/>
  <c r="E15" i="12"/>
  <c r="M14" i="12"/>
  <c r="L14" i="12"/>
  <c r="O14" i="12" s="1"/>
  <c r="H14" i="12"/>
  <c r="E14" i="12"/>
  <c r="M13" i="12"/>
  <c r="L13" i="12"/>
  <c r="O13" i="12" s="1"/>
  <c r="H13" i="12"/>
  <c r="E13" i="12"/>
  <c r="O12" i="12"/>
  <c r="M12" i="12"/>
  <c r="L12" i="12"/>
  <c r="H12" i="12"/>
  <c r="E12" i="12"/>
  <c r="M11" i="12"/>
  <c r="L11" i="12"/>
  <c r="O11" i="12" s="1"/>
  <c r="H11" i="12"/>
  <c r="E11" i="12"/>
  <c r="O10" i="12"/>
  <c r="M10" i="12"/>
  <c r="L10" i="12"/>
  <c r="H10" i="12"/>
  <c r="E10" i="12"/>
  <c r="M9" i="12"/>
  <c r="L9" i="12"/>
  <c r="O9" i="12" s="1"/>
  <c r="H9" i="12"/>
  <c r="E9" i="12"/>
  <c r="M8" i="12"/>
  <c r="L8" i="12"/>
  <c r="O8" i="12" s="1"/>
  <c r="H8" i="12"/>
  <c r="E8" i="12"/>
  <c r="M7" i="12"/>
  <c r="L7" i="12"/>
  <c r="O7" i="12" s="1"/>
  <c r="H7" i="12"/>
  <c r="E7" i="12"/>
  <c r="M6" i="12"/>
  <c r="L6" i="12"/>
  <c r="O6" i="12" s="1"/>
  <c r="H6" i="12"/>
  <c r="E6" i="12"/>
  <c r="M5" i="12"/>
  <c r="O5" i="12" s="1"/>
  <c r="L5" i="12"/>
  <c r="H5" i="12"/>
  <c r="E5" i="12"/>
  <c r="O4" i="12"/>
  <c r="M4" i="12"/>
  <c r="L4" i="12"/>
  <c r="H4" i="12"/>
  <c r="E4" i="12"/>
  <c r="M3" i="12"/>
  <c r="L3" i="12"/>
  <c r="O3" i="12" s="1"/>
  <c r="H3" i="12"/>
  <c r="E3" i="12"/>
  <c r="M166" i="8"/>
  <c r="O166" i="8" s="1"/>
  <c r="H166" i="8"/>
  <c r="E166" i="8"/>
  <c r="M165" i="8"/>
  <c r="O165" i="8" s="1"/>
  <c r="H165" i="8"/>
  <c r="E165" i="8"/>
  <c r="O164" i="8"/>
  <c r="M164" i="8"/>
  <c r="H164" i="8"/>
  <c r="E164" i="8"/>
  <c r="O163" i="8"/>
  <c r="M163" i="8"/>
  <c r="H163" i="8"/>
  <c r="E163" i="8"/>
  <c r="O162" i="8"/>
  <c r="M162" i="8"/>
  <c r="H162" i="8"/>
  <c r="E162" i="8"/>
  <c r="O161" i="8"/>
  <c r="M161" i="8"/>
  <c r="H161" i="8"/>
  <c r="E161" i="8"/>
  <c r="O160" i="8"/>
  <c r="M160" i="8"/>
  <c r="H160" i="8"/>
  <c r="E160" i="8"/>
  <c r="O159" i="8"/>
  <c r="M159" i="8"/>
  <c r="H159" i="8"/>
  <c r="E159" i="8"/>
  <c r="O158" i="8"/>
  <c r="M158" i="8"/>
  <c r="H158" i="8"/>
  <c r="E158" i="8"/>
  <c r="O157" i="8"/>
  <c r="M157" i="8"/>
  <c r="H157" i="8"/>
  <c r="E157" i="8"/>
  <c r="O156" i="8"/>
  <c r="M156" i="8"/>
  <c r="H156" i="8"/>
  <c r="E156" i="8"/>
  <c r="O155" i="8"/>
  <c r="M155" i="8"/>
  <c r="H155" i="8"/>
  <c r="E155" i="8"/>
  <c r="O154" i="8"/>
  <c r="M154" i="8"/>
  <c r="H154" i="8"/>
  <c r="E154" i="8"/>
  <c r="O153" i="8"/>
  <c r="M153" i="8"/>
  <c r="H153" i="8"/>
  <c r="E153" i="8"/>
  <c r="O152" i="8"/>
  <c r="M152" i="8"/>
  <c r="H152" i="8"/>
  <c r="E152" i="8"/>
  <c r="O151" i="8"/>
  <c r="M151" i="8"/>
  <c r="H151" i="8"/>
  <c r="E151" i="8"/>
  <c r="O150" i="8"/>
  <c r="M150" i="8"/>
  <c r="H150" i="8"/>
  <c r="E150" i="8"/>
  <c r="O149" i="8"/>
  <c r="M149" i="8"/>
  <c r="H149" i="8"/>
  <c r="E149" i="8"/>
  <c r="O148" i="8"/>
  <c r="M148" i="8"/>
  <c r="H148" i="8"/>
  <c r="E148" i="8"/>
  <c r="O147" i="8"/>
  <c r="M147" i="8"/>
  <c r="H147" i="8"/>
  <c r="E147" i="8"/>
  <c r="O146" i="8"/>
  <c r="M146" i="8"/>
  <c r="H146" i="8"/>
  <c r="E146" i="8"/>
  <c r="O145" i="8"/>
  <c r="M145" i="8"/>
  <c r="H145" i="8"/>
  <c r="E145" i="8"/>
  <c r="O144" i="8"/>
  <c r="M144" i="8"/>
  <c r="H144" i="8"/>
  <c r="E144" i="8"/>
  <c r="M143" i="8"/>
  <c r="L143" i="8"/>
  <c r="O143" i="8" s="1"/>
  <c r="H143" i="8"/>
  <c r="E143" i="8"/>
  <c r="M142" i="8"/>
  <c r="L142" i="8"/>
  <c r="O142" i="8" s="1"/>
  <c r="H142" i="8"/>
  <c r="E142" i="8"/>
  <c r="M141" i="8"/>
  <c r="O141" i="8" s="1"/>
  <c r="L141" i="8"/>
  <c r="H141" i="8"/>
  <c r="E141" i="8"/>
  <c r="O140" i="8"/>
  <c r="M140" i="8"/>
  <c r="L140" i="8"/>
  <c r="H140" i="8"/>
  <c r="E140" i="8"/>
  <c r="M139" i="8"/>
  <c r="O139" i="8" s="1"/>
  <c r="L139" i="8"/>
  <c r="H139" i="8"/>
  <c r="E139" i="8"/>
  <c r="M138" i="8"/>
  <c r="L138" i="8"/>
  <c r="O138" i="8" s="1"/>
  <c r="H138" i="8"/>
  <c r="E138" i="8"/>
  <c r="M137" i="8"/>
  <c r="L137" i="8"/>
  <c r="O137" i="8" s="1"/>
  <c r="H137" i="8"/>
  <c r="E137" i="8"/>
  <c r="O136" i="8"/>
  <c r="M136" i="8"/>
  <c r="L136" i="8"/>
  <c r="H136" i="8"/>
  <c r="E136" i="8"/>
  <c r="M135" i="8"/>
  <c r="L135" i="8"/>
  <c r="O135" i="8" s="1"/>
  <c r="H135" i="8"/>
  <c r="E135" i="8"/>
  <c r="O134" i="8"/>
  <c r="M134" i="8"/>
  <c r="L134" i="8"/>
  <c r="H134" i="8"/>
  <c r="E134" i="8"/>
  <c r="M133" i="8"/>
  <c r="O133" i="8" s="1"/>
  <c r="L133" i="8"/>
  <c r="H133" i="8"/>
  <c r="E133" i="8"/>
  <c r="O132" i="8"/>
  <c r="M132" i="8"/>
  <c r="L132" i="8"/>
  <c r="H132" i="8"/>
  <c r="E132" i="8"/>
  <c r="M131" i="8"/>
  <c r="L131" i="8"/>
  <c r="O131" i="8" s="1"/>
  <c r="H131" i="8"/>
  <c r="E131" i="8"/>
  <c r="M130" i="8"/>
  <c r="L130" i="8"/>
  <c r="O130" i="8" s="1"/>
  <c r="H130" i="8"/>
  <c r="E130" i="8"/>
  <c r="O129" i="8"/>
  <c r="M129" i="8"/>
  <c r="L129" i="8"/>
  <c r="H129" i="8"/>
  <c r="E129" i="8"/>
  <c r="O128" i="8"/>
  <c r="M128" i="8"/>
  <c r="L128" i="8"/>
  <c r="H128" i="8"/>
  <c r="E128" i="8"/>
  <c r="M127" i="8"/>
  <c r="L127" i="8"/>
  <c r="O127" i="8" s="1"/>
  <c r="H127" i="8"/>
  <c r="E127" i="8"/>
  <c r="M126" i="8"/>
  <c r="O126" i="8" s="1"/>
  <c r="L126" i="8"/>
  <c r="H126" i="8"/>
  <c r="E126" i="8"/>
  <c r="M125" i="8"/>
  <c r="O125" i="8" s="1"/>
  <c r="L125" i="8"/>
  <c r="H125" i="8"/>
  <c r="E125" i="8"/>
  <c r="M124" i="8"/>
  <c r="L124" i="8"/>
  <c r="O124" i="8" s="1"/>
  <c r="H124" i="8"/>
  <c r="E124" i="8"/>
  <c r="M123" i="8"/>
  <c r="L123" i="8"/>
  <c r="O123" i="8" s="1"/>
  <c r="H123" i="8"/>
  <c r="E123" i="8"/>
  <c r="M122" i="8"/>
  <c r="L122" i="8"/>
  <c r="O122" i="8" s="1"/>
  <c r="H122" i="8"/>
  <c r="E122" i="8"/>
  <c r="O121" i="8"/>
  <c r="M121" i="8"/>
  <c r="L121" i="8"/>
  <c r="H121" i="8"/>
  <c r="E121" i="8"/>
  <c r="O120" i="8"/>
  <c r="M120" i="8"/>
  <c r="L120" i="8"/>
  <c r="H120" i="8"/>
  <c r="E120" i="8"/>
  <c r="M119" i="8"/>
  <c r="L119" i="8"/>
  <c r="O119" i="8" s="1"/>
  <c r="H119" i="8"/>
  <c r="E119" i="8"/>
  <c r="O118" i="8"/>
  <c r="M118" i="8"/>
  <c r="L118" i="8"/>
  <c r="H118" i="8"/>
  <c r="E118" i="8"/>
  <c r="M117" i="8"/>
  <c r="O117" i="8" s="1"/>
  <c r="L117" i="8"/>
  <c r="H117" i="8"/>
  <c r="E117" i="8"/>
  <c r="M116" i="8"/>
  <c r="L116" i="8"/>
  <c r="O116" i="8" s="1"/>
  <c r="H116" i="8"/>
  <c r="E116" i="8"/>
  <c r="M115" i="8"/>
  <c r="L115" i="8"/>
  <c r="O115" i="8" s="1"/>
  <c r="H115" i="8"/>
  <c r="E115" i="8"/>
  <c r="M114" i="8"/>
  <c r="L114" i="8"/>
  <c r="O114" i="8" s="1"/>
  <c r="H114" i="8"/>
  <c r="E114" i="8"/>
  <c r="O113" i="8"/>
  <c r="M113" i="8"/>
  <c r="L113" i="8"/>
  <c r="H113" i="8"/>
  <c r="E113" i="8"/>
  <c r="O112" i="8"/>
  <c r="M112" i="8"/>
  <c r="L112" i="8"/>
  <c r="H112" i="8"/>
  <c r="E112" i="8"/>
  <c r="M111" i="8"/>
  <c r="L111" i="8"/>
  <c r="O111" i="8" s="1"/>
  <c r="H111" i="8"/>
  <c r="E111" i="8"/>
  <c r="M110" i="8"/>
  <c r="L110" i="8"/>
  <c r="O110" i="8" s="1"/>
  <c r="H110" i="8"/>
  <c r="E110" i="8"/>
  <c r="M109" i="8"/>
  <c r="O109" i="8" s="1"/>
  <c r="L109" i="8"/>
  <c r="H109" i="8"/>
  <c r="E109" i="8"/>
  <c r="M108" i="8"/>
  <c r="L108" i="8"/>
  <c r="O108" i="8" s="1"/>
  <c r="H108" i="8"/>
  <c r="E108" i="8"/>
  <c r="L107" i="8"/>
  <c r="O107" i="8" s="1"/>
  <c r="H107" i="8"/>
  <c r="E107" i="8"/>
  <c r="M106" i="8"/>
  <c r="L106" i="8"/>
  <c r="O106" i="8" s="1"/>
  <c r="H106" i="8"/>
  <c r="E106" i="8"/>
  <c r="M105" i="8"/>
  <c r="L105" i="8"/>
  <c r="O105" i="8" s="1"/>
  <c r="H105" i="8"/>
  <c r="E105" i="8"/>
  <c r="M104" i="8"/>
  <c r="O104" i="8" s="1"/>
  <c r="L104" i="8"/>
  <c r="H104" i="8"/>
  <c r="E104" i="8"/>
  <c r="M103" i="8"/>
  <c r="L103" i="8"/>
  <c r="O103" i="8" s="1"/>
  <c r="H103" i="8"/>
  <c r="E103" i="8"/>
  <c r="O102" i="8"/>
  <c r="M102" i="8"/>
  <c r="L102" i="8"/>
  <c r="H102" i="8"/>
  <c r="E102" i="8"/>
  <c r="M101" i="8"/>
  <c r="L101" i="8"/>
  <c r="O101" i="8" s="1"/>
  <c r="H101" i="8"/>
  <c r="E101" i="8"/>
  <c r="M100" i="8"/>
  <c r="L100" i="8"/>
  <c r="O100" i="8" s="1"/>
  <c r="H100" i="8"/>
  <c r="E100" i="8"/>
  <c r="O99" i="8"/>
  <c r="M99" i="8"/>
  <c r="L99" i="8"/>
  <c r="H99" i="8"/>
  <c r="E99" i="8"/>
  <c r="M98" i="8"/>
  <c r="L98" i="8"/>
  <c r="O98" i="8" s="1"/>
  <c r="H98" i="8"/>
  <c r="E98" i="8"/>
  <c r="M97" i="8"/>
  <c r="L97" i="8"/>
  <c r="O97" i="8" s="1"/>
  <c r="H97" i="8"/>
  <c r="E97" i="8"/>
  <c r="M96" i="8"/>
  <c r="O96" i="8" s="1"/>
  <c r="L96" i="8"/>
  <c r="H96" i="8"/>
  <c r="E96" i="8"/>
  <c r="O95" i="8"/>
  <c r="M95" i="8"/>
  <c r="L95" i="8"/>
  <c r="H95" i="8"/>
  <c r="E95" i="8"/>
  <c r="M94" i="8"/>
  <c r="O94" i="8" s="1"/>
  <c r="H94" i="8"/>
  <c r="E94" i="8"/>
  <c r="M93" i="8"/>
  <c r="L93" i="8"/>
  <c r="O93" i="8" s="1"/>
  <c r="H93" i="8"/>
  <c r="E93" i="8"/>
  <c r="M92" i="8"/>
  <c r="L92" i="8"/>
  <c r="O92" i="8" s="1"/>
  <c r="H92" i="8"/>
  <c r="E92" i="8"/>
  <c r="M91" i="8"/>
  <c r="O91" i="8" s="1"/>
  <c r="L91" i="8"/>
  <c r="H91" i="8"/>
  <c r="E91" i="8"/>
  <c r="O90" i="8"/>
  <c r="M90" i="8"/>
  <c r="H90" i="8"/>
  <c r="E90" i="8"/>
  <c r="O89" i="8"/>
  <c r="M89" i="8"/>
  <c r="L89" i="8"/>
  <c r="H89" i="8"/>
  <c r="E89" i="8"/>
  <c r="M88" i="8"/>
  <c r="L88" i="8"/>
  <c r="O88" i="8" s="1"/>
  <c r="H88" i="8"/>
  <c r="E88" i="8"/>
  <c r="M87" i="8"/>
  <c r="L87" i="8"/>
  <c r="O87" i="8" s="1"/>
  <c r="H87" i="8"/>
  <c r="E87" i="8"/>
  <c r="M86" i="8"/>
  <c r="O86" i="8" s="1"/>
  <c r="H86" i="8"/>
  <c r="E86" i="8"/>
  <c r="M85" i="8"/>
  <c r="O85" i="8" s="1"/>
  <c r="L85" i="8"/>
  <c r="H85" i="8"/>
  <c r="E85" i="8"/>
  <c r="O84" i="8"/>
  <c r="M84" i="8"/>
  <c r="H84" i="8"/>
  <c r="E84" i="8"/>
  <c r="O83" i="8"/>
  <c r="M83" i="8"/>
  <c r="H83" i="8"/>
  <c r="E83" i="8"/>
  <c r="O82" i="8"/>
  <c r="M82" i="8"/>
  <c r="L82" i="8"/>
  <c r="H82" i="8"/>
  <c r="E82" i="8"/>
  <c r="M81" i="8"/>
  <c r="L81" i="8"/>
  <c r="O81" i="8" s="1"/>
  <c r="H81" i="8"/>
  <c r="E81" i="8"/>
  <c r="M80" i="8"/>
  <c r="O80" i="8" s="1"/>
  <c r="L80" i="8"/>
  <c r="H80" i="8"/>
  <c r="E80" i="8"/>
  <c r="M79" i="8"/>
  <c r="O79" i="8" s="1"/>
  <c r="L79" i="8"/>
  <c r="H79" i="8"/>
  <c r="E79" i="8"/>
  <c r="M78" i="8"/>
  <c r="L78" i="8"/>
  <c r="O78" i="8" s="1"/>
  <c r="H78" i="8"/>
  <c r="E78" i="8"/>
  <c r="M77" i="8"/>
  <c r="L77" i="8"/>
  <c r="O77" i="8" s="1"/>
  <c r="H77" i="8"/>
  <c r="E77" i="8"/>
  <c r="M76" i="8"/>
  <c r="L76" i="8"/>
  <c r="O76" i="8" s="1"/>
  <c r="H76" i="8"/>
  <c r="E76" i="8"/>
  <c r="M75" i="8"/>
  <c r="L75" i="8"/>
  <c r="O75" i="8" s="1"/>
  <c r="H75" i="8"/>
  <c r="E75" i="8"/>
  <c r="O74" i="8"/>
  <c r="M74" i="8"/>
  <c r="L74" i="8"/>
  <c r="H74" i="8"/>
  <c r="E74" i="8"/>
  <c r="O73" i="8"/>
  <c r="M73" i="8"/>
  <c r="H73" i="8"/>
  <c r="E73" i="8"/>
  <c r="M72" i="8"/>
  <c r="O72" i="8" s="1"/>
  <c r="H72" i="8"/>
  <c r="E72" i="8"/>
  <c r="M71" i="8"/>
  <c r="L71" i="8"/>
  <c r="O71" i="8" s="1"/>
  <c r="H71" i="8"/>
  <c r="E71" i="8"/>
  <c r="M70" i="8"/>
  <c r="L70" i="8"/>
  <c r="O70" i="8" s="1"/>
  <c r="H70" i="8"/>
  <c r="E70" i="8"/>
  <c r="M69" i="8"/>
  <c r="O69" i="8" s="1"/>
  <c r="L69" i="8"/>
  <c r="H69" i="8"/>
  <c r="E69" i="8"/>
  <c r="M68" i="8"/>
  <c r="L68" i="8"/>
  <c r="O68" i="8" s="1"/>
  <c r="H68" i="8"/>
  <c r="E68" i="8"/>
  <c r="M67" i="8"/>
  <c r="O67" i="8" s="1"/>
  <c r="H67" i="8"/>
  <c r="E67" i="8"/>
  <c r="M66" i="8"/>
  <c r="L66" i="8"/>
  <c r="O66" i="8" s="1"/>
  <c r="H66" i="8"/>
  <c r="E66" i="8"/>
  <c r="M65" i="8"/>
  <c r="L65" i="8"/>
  <c r="O65" i="8" s="1"/>
  <c r="H65" i="8"/>
  <c r="E65" i="8"/>
  <c r="M64" i="8"/>
  <c r="O64" i="8" s="1"/>
  <c r="L64" i="8"/>
  <c r="H64" i="8"/>
  <c r="E64" i="8"/>
  <c r="M63" i="8"/>
  <c r="L63" i="8"/>
  <c r="O63" i="8" s="1"/>
  <c r="H63" i="8"/>
  <c r="E63" i="8"/>
  <c r="M62" i="8"/>
  <c r="L62" i="8"/>
  <c r="O62" i="8" s="1"/>
  <c r="E62" i="8"/>
  <c r="M61" i="8"/>
  <c r="L61" i="8"/>
  <c r="O61" i="8" s="1"/>
  <c r="H61" i="8"/>
  <c r="E61" i="8"/>
  <c r="M60" i="8"/>
  <c r="L60" i="8"/>
  <c r="O60" i="8" s="1"/>
  <c r="H60" i="8"/>
  <c r="E60" i="8"/>
  <c r="M59" i="8"/>
  <c r="O59" i="8" s="1"/>
  <c r="L59" i="8"/>
  <c r="H59" i="8"/>
  <c r="E59" i="8"/>
  <c r="O58" i="8"/>
  <c r="M58" i="8"/>
  <c r="H58" i="8"/>
  <c r="E58" i="8"/>
  <c r="O57" i="8"/>
  <c r="M57" i="8"/>
  <c r="H57" i="8"/>
  <c r="E57" i="8"/>
  <c r="M56" i="8"/>
  <c r="L56" i="8"/>
  <c r="O56" i="8" s="1"/>
  <c r="H56" i="8"/>
  <c r="E56" i="8"/>
  <c r="M55" i="8"/>
  <c r="L55" i="8"/>
  <c r="O55" i="8" s="1"/>
  <c r="H55" i="8"/>
  <c r="E55" i="8"/>
  <c r="M54" i="8"/>
  <c r="L54" i="8"/>
  <c r="O54" i="8" s="1"/>
  <c r="H54" i="8"/>
  <c r="E54" i="8"/>
  <c r="M53" i="8"/>
  <c r="L53" i="8"/>
  <c r="O53" i="8" s="1"/>
  <c r="H53" i="8"/>
  <c r="E53" i="8"/>
  <c r="O52" i="8"/>
  <c r="M52" i="8"/>
  <c r="L52" i="8"/>
  <c r="H52" i="8"/>
  <c r="E52" i="8"/>
  <c r="M51" i="8"/>
  <c r="L51" i="8"/>
  <c r="O51" i="8" s="1"/>
  <c r="H51" i="8"/>
  <c r="E51" i="8"/>
  <c r="O50" i="8"/>
  <c r="M50" i="8"/>
  <c r="L50" i="8"/>
  <c r="H50" i="8"/>
  <c r="E50" i="8"/>
  <c r="M49" i="8"/>
  <c r="O49" i="8" s="1"/>
  <c r="L49" i="8"/>
  <c r="H49" i="8"/>
  <c r="E49" i="8"/>
  <c r="O48" i="8"/>
  <c r="M48" i="8"/>
  <c r="L48" i="8"/>
  <c r="H48" i="8"/>
  <c r="E48" i="8"/>
  <c r="M47" i="8"/>
  <c r="O47" i="8" s="1"/>
  <c r="L47" i="8"/>
  <c r="H47" i="8"/>
  <c r="E47" i="8"/>
  <c r="M46" i="8"/>
  <c r="L46" i="8"/>
  <c r="O46" i="8" s="1"/>
  <c r="H46" i="8"/>
  <c r="E46" i="8"/>
  <c r="M45" i="8"/>
  <c r="L45" i="8"/>
  <c r="O45" i="8" s="1"/>
  <c r="H45" i="8"/>
  <c r="E45" i="8"/>
  <c r="O44" i="8"/>
  <c r="M44" i="8"/>
  <c r="L44" i="8"/>
  <c r="H44" i="8"/>
  <c r="E44" i="8"/>
  <c r="M43" i="8"/>
  <c r="L43" i="8"/>
  <c r="O43" i="8" s="1"/>
  <c r="H43" i="8"/>
  <c r="E43" i="8"/>
  <c r="M42" i="8"/>
  <c r="L42" i="8"/>
  <c r="O42" i="8" s="1"/>
  <c r="H42" i="8"/>
  <c r="E42" i="8"/>
  <c r="M41" i="8"/>
  <c r="O41" i="8" s="1"/>
  <c r="L41" i="8"/>
  <c r="H41" i="8"/>
  <c r="E41" i="8"/>
  <c r="M40" i="8"/>
  <c r="L40" i="8"/>
  <c r="O40" i="8" s="1"/>
  <c r="H40" i="8"/>
  <c r="E40" i="8"/>
  <c r="O39" i="8"/>
  <c r="M39" i="8"/>
  <c r="L39" i="8"/>
  <c r="H39" i="8"/>
  <c r="E39" i="8"/>
  <c r="M38" i="8"/>
  <c r="L38" i="8"/>
  <c r="O38" i="8" s="1"/>
  <c r="H38" i="8"/>
  <c r="E38" i="8"/>
  <c r="M37" i="8"/>
  <c r="L37" i="8"/>
  <c r="O37" i="8" s="1"/>
  <c r="H37" i="8"/>
  <c r="E37" i="8"/>
  <c r="O36" i="8"/>
  <c r="M36" i="8"/>
  <c r="L36" i="8"/>
  <c r="H36" i="8"/>
  <c r="E36" i="8"/>
  <c r="M35" i="8"/>
  <c r="L35" i="8"/>
  <c r="O35" i="8" s="1"/>
  <c r="H35" i="8"/>
  <c r="E35" i="8"/>
  <c r="M34" i="8"/>
  <c r="L34" i="8"/>
  <c r="O34" i="8" s="1"/>
  <c r="H34" i="8"/>
  <c r="E34" i="8"/>
  <c r="M33" i="8"/>
  <c r="O33" i="8" s="1"/>
  <c r="L33" i="8"/>
  <c r="H33" i="8"/>
  <c r="E33" i="8"/>
  <c r="M32" i="8"/>
  <c r="L32" i="8"/>
  <c r="O32" i="8" s="1"/>
  <c r="H32" i="8"/>
  <c r="E32" i="8"/>
  <c r="M31" i="8"/>
  <c r="L31" i="8"/>
  <c r="O31" i="8" s="1"/>
  <c r="H31" i="8"/>
  <c r="E31" i="8"/>
  <c r="M30" i="8"/>
  <c r="L30" i="8"/>
  <c r="O30" i="8" s="1"/>
  <c r="H30" i="8"/>
  <c r="E30" i="8"/>
  <c r="M29" i="8"/>
  <c r="L29" i="8"/>
  <c r="O29" i="8" s="1"/>
  <c r="H29" i="8"/>
  <c r="E29" i="8"/>
  <c r="O28" i="8"/>
  <c r="M28" i="8"/>
  <c r="L28" i="8"/>
  <c r="H28" i="8"/>
  <c r="E28" i="8"/>
  <c r="M27" i="8"/>
  <c r="L27" i="8"/>
  <c r="O27" i="8" s="1"/>
  <c r="H27" i="8"/>
  <c r="E27" i="8"/>
  <c r="M26" i="8"/>
  <c r="L26" i="8"/>
  <c r="O26" i="8" s="1"/>
  <c r="H26" i="8"/>
  <c r="E26" i="8"/>
  <c r="M25" i="8"/>
  <c r="O25" i="8" s="1"/>
  <c r="L25" i="8"/>
  <c r="H25" i="8"/>
  <c r="E25" i="8"/>
  <c r="M24" i="8"/>
  <c r="L24" i="8"/>
  <c r="O24" i="8" s="1"/>
  <c r="H24" i="8"/>
  <c r="E24" i="8"/>
  <c r="M23" i="8"/>
  <c r="L23" i="8"/>
  <c r="O23" i="8" s="1"/>
  <c r="H23" i="8"/>
  <c r="E23" i="8"/>
  <c r="M22" i="8"/>
  <c r="L22" i="8"/>
  <c r="O22" i="8" s="1"/>
  <c r="H22" i="8"/>
  <c r="E22" i="8"/>
  <c r="M21" i="8"/>
  <c r="L21" i="8"/>
  <c r="O21" i="8" s="1"/>
  <c r="H21" i="8"/>
  <c r="E21" i="8"/>
  <c r="O20" i="8"/>
  <c r="M20" i="8"/>
  <c r="L20" i="8"/>
  <c r="H20" i="8"/>
  <c r="E20" i="8"/>
  <c r="M19" i="8"/>
  <c r="L19" i="8"/>
  <c r="O19" i="8" s="1"/>
  <c r="H19" i="8"/>
  <c r="E19" i="8"/>
  <c r="M18" i="8"/>
  <c r="L18" i="8"/>
  <c r="O18" i="8" s="1"/>
  <c r="H18" i="8"/>
  <c r="E18" i="8"/>
  <c r="M17" i="8"/>
  <c r="O17" i="8" s="1"/>
  <c r="L17" i="8"/>
  <c r="H17" i="8"/>
  <c r="E17" i="8"/>
  <c r="M16" i="8"/>
  <c r="L16" i="8"/>
  <c r="O16" i="8" s="1"/>
  <c r="H16" i="8"/>
  <c r="E16" i="8"/>
  <c r="M15" i="8"/>
  <c r="L15" i="8"/>
  <c r="O15" i="8" s="1"/>
  <c r="H15" i="8"/>
  <c r="E15" i="8"/>
  <c r="M14" i="8"/>
  <c r="L14" i="8"/>
  <c r="O14" i="8" s="1"/>
  <c r="H14" i="8"/>
  <c r="E14" i="8"/>
  <c r="M13" i="8"/>
  <c r="L13" i="8"/>
  <c r="O13" i="8" s="1"/>
  <c r="H13" i="8"/>
  <c r="E13" i="8"/>
  <c r="O12" i="8"/>
  <c r="M12" i="8"/>
  <c r="L12" i="8"/>
  <c r="H12" i="8"/>
  <c r="E12" i="8"/>
  <c r="M11" i="8"/>
  <c r="L11" i="8"/>
  <c r="O11" i="8" s="1"/>
  <c r="H11" i="8"/>
  <c r="E11" i="8"/>
  <c r="M10" i="8"/>
  <c r="L10" i="8"/>
  <c r="O10" i="8" s="1"/>
  <c r="H10" i="8"/>
  <c r="E10" i="8"/>
  <c r="M9" i="8"/>
  <c r="O9" i="8" s="1"/>
  <c r="L9" i="8"/>
  <c r="H9" i="8"/>
  <c r="E9" i="8"/>
  <c r="M8" i="8"/>
  <c r="L8" i="8"/>
  <c r="O8" i="8" s="1"/>
  <c r="H8" i="8"/>
  <c r="E8" i="8"/>
  <c r="M7" i="8"/>
  <c r="L7" i="8"/>
  <c r="O7" i="8" s="1"/>
  <c r="H7" i="8"/>
  <c r="E7" i="8"/>
  <c r="M6" i="8"/>
  <c r="L6" i="8"/>
  <c r="O6" i="8" s="1"/>
  <c r="H6" i="8"/>
  <c r="E6" i="8"/>
  <c r="M5" i="8"/>
  <c r="L5" i="8"/>
  <c r="O5" i="8" s="1"/>
  <c r="H5" i="8"/>
  <c r="E5" i="8"/>
  <c r="O4" i="8"/>
  <c r="M4" i="8"/>
  <c r="L4" i="8"/>
  <c r="H4" i="8"/>
  <c r="E4" i="8"/>
  <c r="M3" i="8"/>
  <c r="L3" i="8"/>
  <c r="O3" i="8" s="1"/>
  <c r="H3" i="8"/>
  <c r="E3" i="8"/>
  <c r="O166" i="6"/>
  <c r="M166" i="6"/>
  <c r="H166" i="6"/>
  <c r="E166" i="6"/>
  <c r="M165" i="6"/>
  <c r="O165" i="6" s="1"/>
  <c r="H165" i="6"/>
  <c r="E165" i="6"/>
  <c r="O164" i="6"/>
  <c r="M164" i="6"/>
  <c r="H164" i="6"/>
  <c r="E164" i="6"/>
  <c r="M163" i="6"/>
  <c r="O163" i="6" s="1"/>
  <c r="H163" i="6"/>
  <c r="E163" i="6"/>
  <c r="O162" i="6"/>
  <c r="M162" i="6"/>
  <c r="H162" i="6"/>
  <c r="E162" i="6"/>
  <c r="M161" i="6"/>
  <c r="O161" i="6" s="1"/>
  <c r="H161" i="6"/>
  <c r="E161" i="6"/>
  <c r="O160" i="6"/>
  <c r="M160" i="6"/>
  <c r="H160" i="6"/>
  <c r="E160" i="6"/>
  <c r="M159" i="6"/>
  <c r="O159" i="6" s="1"/>
  <c r="H159" i="6"/>
  <c r="E159" i="6"/>
  <c r="O158" i="6"/>
  <c r="M158" i="6"/>
  <c r="H158" i="6"/>
  <c r="E158" i="6"/>
  <c r="M157" i="6"/>
  <c r="O157" i="6" s="1"/>
  <c r="H157" i="6"/>
  <c r="E157" i="6"/>
  <c r="O156" i="6"/>
  <c r="M156" i="6"/>
  <c r="H156" i="6"/>
  <c r="E156" i="6"/>
  <c r="M155" i="6"/>
  <c r="O155" i="6" s="1"/>
  <c r="H155" i="6"/>
  <c r="E155" i="6"/>
  <c r="O154" i="6"/>
  <c r="M154" i="6"/>
  <c r="H154" i="6"/>
  <c r="E154" i="6"/>
  <c r="M153" i="6"/>
  <c r="O153" i="6" s="1"/>
  <c r="H153" i="6"/>
  <c r="E153" i="6"/>
  <c r="O152" i="6"/>
  <c r="M152" i="6"/>
  <c r="H152" i="6"/>
  <c r="E152" i="6"/>
  <c r="M151" i="6"/>
  <c r="O151" i="6" s="1"/>
  <c r="H151" i="6"/>
  <c r="E151" i="6"/>
  <c r="O150" i="6"/>
  <c r="M150" i="6"/>
  <c r="H150" i="6"/>
  <c r="E150" i="6"/>
  <c r="M149" i="6"/>
  <c r="O149" i="6" s="1"/>
  <c r="H149" i="6"/>
  <c r="E149" i="6"/>
  <c r="O148" i="6"/>
  <c r="M148" i="6"/>
  <c r="H148" i="6"/>
  <c r="E148" i="6"/>
  <c r="M147" i="6"/>
  <c r="O147" i="6" s="1"/>
  <c r="H147" i="6"/>
  <c r="E147" i="6"/>
  <c r="O146" i="6"/>
  <c r="M146" i="6"/>
  <c r="H146" i="6"/>
  <c r="E146" i="6"/>
  <c r="M145" i="6"/>
  <c r="O145" i="6" s="1"/>
  <c r="H145" i="6"/>
  <c r="E145" i="6"/>
  <c r="O144" i="6"/>
  <c r="M144" i="6"/>
  <c r="H144" i="6"/>
  <c r="E144" i="6"/>
  <c r="M143" i="6"/>
  <c r="L143" i="6"/>
  <c r="O143" i="6" s="1"/>
  <c r="H143" i="6"/>
  <c r="E143" i="6"/>
  <c r="M142" i="6"/>
  <c r="L142" i="6"/>
  <c r="O142" i="6" s="1"/>
  <c r="H142" i="6"/>
  <c r="E142" i="6"/>
  <c r="M141" i="6"/>
  <c r="O141" i="6" s="1"/>
  <c r="L141" i="6"/>
  <c r="H141" i="6"/>
  <c r="E141" i="6"/>
  <c r="M140" i="6"/>
  <c r="L140" i="6"/>
  <c r="O140" i="6" s="1"/>
  <c r="H140" i="6"/>
  <c r="E140" i="6"/>
  <c r="O139" i="6"/>
  <c r="M139" i="6"/>
  <c r="L139" i="6"/>
  <c r="H139" i="6"/>
  <c r="E139" i="6"/>
  <c r="M138" i="6"/>
  <c r="L138" i="6"/>
  <c r="O138" i="6" s="1"/>
  <c r="H138" i="6"/>
  <c r="E138" i="6"/>
  <c r="O137" i="6"/>
  <c r="M137" i="6"/>
  <c r="L137" i="6"/>
  <c r="H137" i="6"/>
  <c r="E137" i="6"/>
  <c r="O136" i="6"/>
  <c r="M136" i="6"/>
  <c r="L136" i="6"/>
  <c r="H136" i="6"/>
  <c r="E136" i="6"/>
  <c r="M135" i="6"/>
  <c r="L135" i="6"/>
  <c r="O135" i="6" s="1"/>
  <c r="H135" i="6"/>
  <c r="E135" i="6"/>
  <c r="M134" i="6"/>
  <c r="L134" i="6"/>
  <c r="O134" i="6" s="1"/>
  <c r="H134" i="6"/>
  <c r="E134" i="6"/>
  <c r="M133" i="6"/>
  <c r="O133" i="6" s="1"/>
  <c r="L133" i="6"/>
  <c r="H133" i="6"/>
  <c r="E133" i="6"/>
  <c r="M132" i="6"/>
  <c r="L132" i="6"/>
  <c r="O132" i="6" s="1"/>
  <c r="H132" i="6"/>
  <c r="E132" i="6"/>
  <c r="O131" i="6"/>
  <c r="M131" i="6"/>
  <c r="L131" i="6"/>
  <c r="H131" i="6"/>
  <c r="E131" i="6"/>
  <c r="M130" i="6"/>
  <c r="L130" i="6"/>
  <c r="O130" i="6" s="1"/>
  <c r="H130" i="6"/>
  <c r="E130" i="6"/>
  <c r="O129" i="6"/>
  <c r="M129" i="6"/>
  <c r="L129" i="6"/>
  <c r="H129" i="6"/>
  <c r="E129" i="6"/>
  <c r="O128" i="6"/>
  <c r="M128" i="6"/>
  <c r="L128" i="6"/>
  <c r="H128" i="6"/>
  <c r="E128" i="6"/>
  <c r="M127" i="6"/>
  <c r="L127" i="6"/>
  <c r="O127" i="6" s="1"/>
  <c r="H127" i="6"/>
  <c r="E127" i="6"/>
  <c r="M126" i="6"/>
  <c r="L126" i="6"/>
  <c r="O126" i="6" s="1"/>
  <c r="H126" i="6"/>
  <c r="E126" i="6"/>
  <c r="M125" i="6"/>
  <c r="O125" i="6" s="1"/>
  <c r="L125" i="6"/>
  <c r="H125" i="6"/>
  <c r="E125" i="6"/>
  <c r="M124" i="6"/>
  <c r="L124" i="6"/>
  <c r="O124" i="6" s="1"/>
  <c r="H124" i="6"/>
  <c r="E124" i="6"/>
  <c r="O123" i="6"/>
  <c r="M123" i="6"/>
  <c r="L123" i="6"/>
  <c r="H123" i="6"/>
  <c r="E123" i="6"/>
  <c r="M122" i="6"/>
  <c r="L122" i="6"/>
  <c r="O122" i="6" s="1"/>
  <c r="H122" i="6"/>
  <c r="E122" i="6"/>
  <c r="O121" i="6"/>
  <c r="M121" i="6"/>
  <c r="L121" i="6"/>
  <c r="H121" i="6"/>
  <c r="E121" i="6"/>
  <c r="O120" i="6"/>
  <c r="M120" i="6"/>
  <c r="L120" i="6"/>
  <c r="H120" i="6"/>
  <c r="E120" i="6"/>
  <c r="M119" i="6"/>
  <c r="L119" i="6"/>
  <c r="O119" i="6" s="1"/>
  <c r="H119" i="6"/>
  <c r="E119" i="6"/>
  <c r="M118" i="6"/>
  <c r="L118" i="6"/>
  <c r="O118" i="6" s="1"/>
  <c r="H118" i="6"/>
  <c r="E118" i="6"/>
  <c r="M117" i="6"/>
  <c r="O117" i="6" s="1"/>
  <c r="L117" i="6"/>
  <c r="H117" i="6"/>
  <c r="E117" i="6"/>
  <c r="M116" i="6"/>
  <c r="L116" i="6"/>
  <c r="O116" i="6" s="1"/>
  <c r="H116" i="6"/>
  <c r="E116" i="6"/>
  <c r="O115" i="6"/>
  <c r="M115" i="6"/>
  <c r="L115" i="6"/>
  <c r="H115" i="6"/>
  <c r="E115" i="6"/>
  <c r="M114" i="6"/>
  <c r="L114" i="6"/>
  <c r="O114" i="6" s="1"/>
  <c r="H114" i="6"/>
  <c r="E114" i="6"/>
  <c r="O113" i="6"/>
  <c r="M113" i="6"/>
  <c r="L113" i="6"/>
  <c r="H113" i="6"/>
  <c r="E113" i="6"/>
  <c r="O112" i="6"/>
  <c r="M112" i="6"/>
  <c r="L112" i="6"/>
  <c r="H112" i="6"/>
  <c r="E112" i="6"/>
  <c r="M111" i="6"/>
  <c r="L111" i="6"/>
  <c r="O111" i="6" s="1"/>
  <c r="H111" i="6"/>
  <c r="E111" i="6"/>
  <c r="M110" i="6"/>
  <c r="L110" i="6"/>
  <c r="O110" i="6" s="1"/>
  <c r="H110" i="6"/>
  <c r="E110" i="6"/>
  <c r="M109" i="6"/>
  <c r="O109" i="6" s="1"/>
  <c r="L109" i="6"/>
  <c r="H109" i="6"/>
  <c r="E109" i="6"/>
  <c r="M108" i="6"/>
  <c r="L108" i="6"/>
  <c r="O108" i="6" s="1"/>
  <c r="H108" i="6"/>
  <c r="E108" i="6"/>
  <c r="O107" i="6"/>
  <c r="L107" i="6"/>
  <c r="H107" i="6"/>
  <c r="E107" i="6"/>
  <c r="M106" i="6"/>
  <c r="L106" i="6"/>
  <c r="O106" i="6" s="1"/>
  <c r="H106" i="6"/>
  <c r="E106" i="6"/>
  <c r="M105" i="6"/>
  <c r="L105" i="6"/>
  <c r="O105" i="6" s="1"/>
  <c r="H105" i="6"/>
  <c r="E105" i="6"/>
  <c r="M104" i="6"/>
  <c r="O104" i="6" s="1"/>
  <c r="L104" i="6"/>
  <c r="H104" i="6"/>
  <c r="E104" i="6"/>
  <c r="M103" i="6"/>
  <c r="L103" i="6"/>
  <c r="O103" i="6" s="1"/>
  <c r="H103" i="6"/>
  <c r="E103" i="6"/>
  <c r="O102" i="6"/>
  <c r="M102" i="6"/>
  <c r="L102" i="6"/>
  <c r="H102" i="6"/>
  <c r="E102" i="6"/>
  <c r="M101" i="6"/>
  <c r="L101" i="6"/>
  <c r="O101" i="6" s="1"/>
  <c r="H101" i="6"/>
  <c r="E101" i="6"/>
  <c r="O100" i="6"/>
  <c r="M100" i="6"/>
  <c r="L100" i="6"/>
  <c r="H100" i="6"/>
  <c r="E100" i="6"/>
  <c r="O99" i="6"/>
  <c r="M99" i="6"/>
  <c r="L99" i="6"/>
  <c r="H99" i="6"/>
  <c r="E99" i="6"/>
  <c r="M98" i="6"/>
  <c r="L98" i="6"/>
  <c r="O98" i="6" s="1"/>
  <c r="H98" i="6"/>
  <c r="E98" i="6"/>
  <c r="M97" i="6"/>
  <c r="L97" i="6"/>
  <c r="O97" i="6" s="1"/>
  <c r="H97" i="6"/>
  <c r="E97" i="6"/>
  <c r="M96" i="6"/>
  <c r="O96" i="6" s="1"/>
  <c r="L96" i="6"/>
  <c r="H96" i="6"/>
  <c r="E96" i="6"/>
  <c r="M95" i="6"/>
  <c r="L95" i="6"/>
  <c r="O95" i="6" s="1"/>
  <c r="H95" i="6"/>
  <c r="E95" i="6"/>
  <c r="O94" i="6"/>
  <c r="M94" i="6"/>
  <c r="H94" i="6"/>
  <c r="E94" i="6"/>
  <c r="M93" i="6"/>
  <c r="L93" i="6"/>
  <c r="O93" i="6" s="1"/>
  <c r="H93" i="6"/>
  <c r="E93" i="6"/>
  <c r="M92" i="6"/>
  <c r="L92" i="6"/>
  <c r="O92" i="6" s="1"/>
  <c r="H92" i="6"/>
  <c r="E92" i="6"/>
  <c r="M91" i="6"/>
  <c r="O91" i="6" s="1"/>
  <c r="L91" i="6"/>
  <c r="H91" i="6"/>
  <c r="E91" i="6"/>
  <c r="O90" i="6"/>
  <c r="M90" i="6"/>
  <c r="H90" i="6"/>
  <c r="E90" i="6"/>
  <c r="O89" i="6"/>
  <c r="M89" i="6"/>
  <c r="L89" i="6"/>
  <c r="H89" i="6"/>
  <c r="E89" i="6"/>
  <c r="M88" i="6"/>
  <c r="L88" i="6"/>
  <c r="O88" i="6" s="1"/>
  <c r="H88" i="6"/>
  <c r="E88" i="6"/>
  <c r="M87" i="6"/>
  <c r="L87" i="6"/>
  <c r="O87" i="6" s="1"/>
  <c r="H87" i="6"/>
  <c r="E87" i="6"/>
  <c r="M86" i="6"/>
  <c r="O86" i="6" s="1"/>
  <c r="H86" i="6"/>
  <c r="E86" i="6"/>
  <c r="O85" i="6"/>
  <c r="M85" i="6"/>
  <c r="L85" i="6"/>
  <c r="H85" i="6"/>
  <c r="E85" i="6"/>
  <c r="O84" i="6"/>
  <c r="M84" i="6"/>
  <c r="H84" i="6"/>
  <c r="E84" i="6"/>
  <c r="O83" i="6"/>
  <c r="M83" i="6"/>
  <c r="H83" i="6"/>
  <c r="E83" i="6"/>
  <c r="O82" i="6"/>
  <c r="M82" i="6"/>
  <c r="L82" i="6"/>
  <c r="H82" i="6"/>
  <c r="E82" i="6"/>
  <c r="M81" i="6"/>
  <c r="L81" i="6"/>
  <c r="O81" i="6" s="1"/>
  <c r="H81" i="6"/>
  <c r="E81" i="6"/>
  <c r="M80" i="6"/>
  <c r="L80" i="6"/>
  <c r="O80" i="6" s="1"/>
  <c r="H80" i="6"/>
  <c r="E80" i="6"/>
  <c r="M79" i="6"/>
  <c r="O79" i="6" s="1"/>
  <c r="L79" i="6"/>
  <c r="H79" i="6"/>
  <c r="E79" i="6"/>
  <c r="M78" i="6"/>
  <c r="L78" i="6"/>
  <c r="O78" i="6" s="1"/>
  <c r="H78" i="6"/>
  <c r="E78" i="6"/>
  <c r="M77" i="6"/>
  <c r="L77" i="6"/>
  <c r="O77" i="6" s="1"/>
  <c r="H77" i="6"/>
  <c r="E77" i="6"/>
  <c r="M76" i="6"/>
  <c r="L76" i="6"/>
  <c r="O76" i="6" s="1"/>
  <c r="H76" i="6"/>
  <c r="E76" i="6"/>
  <c r="O75" i="6"/>
  <c r="M75" i="6"/>
  <c r="L75" i="6"/>
  <c r="H75" i="6"/>
  <c r="E75" i="6"/>
  <c r="O74" i="6"/>
  <c r="M74" i="6"/>
  <c r="L74" i="6"/>
  <c r="H74" i="6"/>
  <c r="E74" i="6"/>
  <c r="M73" i="6"/>
  <c r="O73" i="6" s="1"/>
  <c r="H73" i="6"/>
  <c r="E73" i="6"/>
  <c r="O72" i="6"/>
  <c r="M72" i="6"/>
  <c r="H72" i="6"/>
  <c r="E72" i="6"/>
  <c r="M71" i="6"/>
  <c r="L71" i="6"/>
  <c r="O71" i="6" s="1"/>
  <c r="H71" i="6"/>
  <c r="E71" i="6"/>
  <c r="M70" i="6"/>
  <c r="L70" i="6"/>
  <c r="O70" i="6" s="1"/>
  <c r="H70" i="6"/>
  <c r="E70" i="6"/>
  <c r="M69" i="6"/>
  <c r="O69" i="6" s="1"/>
  <c r="L69" i="6"/>
  <c r="H69" i="6"/>
  <c r="E69" i="6"/>
  <c r="M68" i="6"/>
  <c r="L68" i="6"/>
  <c r="O68" i="6" s="1"/>
  <c r="H68" i="6"/>
  <c r="E68" i="6"/>
  <c r="O67" i="6"/>
  <c r="M67" i="6"/>
  <c r="H67" i="6"/>
  <c r="E67" i="6"/>
  <c r="M66" i="6"/>
  <c r="L66" i="6"/>
  <c r="O66" i="6" s="1"/>
  <c r="H66" i="6"/>
  <c r="E66" i="6"/>
  <c r="M65" i="6"/>
  <c r="L65" i="6"/>
  <c r="O65" i="6" s="1"/>
  <c r="H65" i="6"/>
  <c r="E65" i="6"/>
  <c r="M64" i="6"/>
  <c r="O64" i="6" s="1"/>
  <c r="L64" i="6"/>
  <c r="H64" i="6"/>
  <c r="E64" i="6"/>
  <c r="M63" i="6"/>
  <c r="L63" i="6"/>
  <c r="O63" i="6" s="1"/>
  <c r="H63" i="6"/>
  <c r="E63" i="6"/>
  <c r="O62" i="6"/>
  <c r="M62" i="6"/>
  <c r="L62" i="6"/>
  <c r="E62" i="6"/>
  <c r="M61" i="6"/>
  <c r="L61" i="6"/>
  <c r="O61" i="6" s="1"/>
  <c r="H61" i="6"/>
  <c r="E61" i="6"/>
  <c r="M60" i="6"/>
  <c r="L60" i="6"/>
  <c r="O60" i="6" s="1"/>
  <c r="H60" i="6"/>
  <c r="E60" i="6"/>
  <c r="M59" i="6"/>
  <c r="O59" i="6" s="1"/>
  <c r="L59" i="6"/>
  <c r="H59" i="6"/>
  <c r="E59" i="6"/>
  <c r="O58" i="6"/>
  <c r="M58" i="6"/>
  <c r="H58" i="6"/>
  <c r="E58" i="6"/>
  <c r="O57" i="6"/>
  <c r="M57" i="6"/>
  <c r="H57" i="6"/>
  <c r="E57" i="6"/>
  <c r="M56" i="6"/>
  <c r="L56" i="6"/>
  <c r="O56" i="6" s="1"/>
  <c r="H56" i="6"/>
  <c r="E56" i="6"/>
  <c r="M55" i="6"/>
  <c r="L55" i="6"/>
  <c r="O55" i="6" s="1"/>
  <c r="H55" i="6"/>
  <c r="E55" i="6"/>
  <c r="M54" i="6"/>
  <c r="L54" i="6"/>
  <c r="O54" i="6" s="1"/>
  <c r="H54" i="6"/>
  <c r="E54" i="6"/>
  <c r="O53" i="6"/>
  <c r="M53" i="6"/>
  <c r="L53" i="6"/>
  <c r="H53" i="6"/>
  <c r="E53" i="6"/>
  <c r="O52" i="6"/>
  <c r="M52" i="6"/>
  <c r="L52" i="6"/>
  <c r="H52" i="6"/>
  <c r="E52" i="6"/>
  <c r="M51" i="6"/>
  <c r="L51" i="6"/>
  <c r="O51" i="6" s="1"/>
  <c r="H51" i="6"/>
  <c r="E51" i="6"/>
  <c r="M50" i="6"/>
  <c r="L50" i="6"/>
  <c r="O50" i="6" s="1"/>
  <c r="H50" i="6"/>
  <c r="E50" i="6"/>
  <c r="M49" i="6"/>
  <c r="O49" i="6" s="1"/>
  <c r="L49" i="6"/>
  <c r="H49" i="6"/>
  <c r="E49" i="6"/>
  <c r="M48" i="6"/>
  <c r="L48" i="6"/>
  <c r="O48" i="6" s="1"/>
  <c r="H48" i="6"/>
  <c r="E48" i="6"/>
  <c r="M47" i="6"/>
  <c r="L47" i="6"/>
  <c r="O47" i="6" s="1"/>
  <c r="H47" i="6"/>
  <c r="E47" i="6"/>
  <c r="M46" i="6"/>
  <c r="L46" i="6"/>
  <c r="O46" i="6" s="1"/>
  <c r="H46" i="6"/>
  <c r="E46" i="6"/>
  <c r="O45" i="6"/>
  <c r="M45" i="6"/>
  <c r="L45" i="6"/>
  <c r="H45" i="6"/>
  <c r="E45" i="6"/>
  <c r="O44" i="6"/>
  <c r="M44" i="6"/>
  <c r="L44" i="6"/>
  <c r="H44" i="6"/>
  <c r="E44" i="6"/>
  <c r="M43" i="6"/>
  <c r="L43" i="6"/>
  <c r="O43" i="6" s="1"/>
  <c r="H43" i="6"/>
  <c r="E43" i="6"/>
  <c r="M42" i="6"/>
  <c r="L42" i="6"/>
  <c r="O42" i="6" s="1"/>
  <c r="H42" i="6"/>
  <c r="E42" i="6"/>
  <c r="M41" i="6"/>
  <c r="O41" i="6" s="1"/>
  <c r="L41" i="6"/>
  <c r="H41" i="6"/>
  <c r="E41" i="6"/>
  <c r="M40" i="6"/>
  <c r="L40" i="6"/>
  <c r="O40" i="6" s="1"/>
  <c r="H40" i="6"/>
  <c r="E40" i="6"/>
  <c r="M39" i="6"/>
  <c r="L39" i="6"/>
  <c r="O39" i="6" s="1"/>
  <c r="H39" i="6"/>
  <c r="E39" i="6"/>
  <c r="M38" i="6"/>
  <c r="L38" i="6"/>
  <c r="O38" i="6" s="1"/>
  <c r="H38" i="6"/>
  <c r="E38" i="6"/>
  <c r="O37" i="6"/>
  <c r="M37" i="6"/>
  <c r="L37" i="6"/>
  <c r="H37" i="6"/>
  <c r="E37" i="6"/>
  <c r="O36" i="6"/>
  <c r="M36" i="6"/>
  <c r="L36" i="6"/>
  <c r="H36" i="6"/>
  <c r="E36" i="6"/>
  <c r="M35" i="6"/>
  <c r="L35" i="6"/>
  <c r="O35" i="6" s="1"/>
  <c r="H35" i="6"/>
  <c r="E35" i="6"/>
  <c r="M34" i="6"/>
  <c r="L34" i="6"/>
  <c r="O34" i="6" s="1"/>
  <c r="H34" i="6"/>
  <c r="E34" i="6"/>
  <c r="M33" i="6"/>
  <c r="O33" i="6" s="1"/>
  <c r="L33" i="6"/>
  <c r="H33" i="6"/>
  <c r="E33" i="6"/>
  <c r="M32" i="6"/>
  <c r="L32" i="6"/>
  <c r="O32" i="6" s="1"/>
  <c r="H32" i="6"/>
  <c r="E32" i="6"/>
  <c r="M31" i="6"/>
  <c r="L31" i="6"/>
  <c r="O31" i="6" s="1"/>
  <c r="H31" i="6"/>
  <c r="E31" i="6"/>
  <c r="M30" i="6"/>
  <c r="L30" i="6"/>
  <c r="O30" i="6" s="1"/>
  <c r="H30" i="6"/>
  <c r="E30" i="6"/>
  <c r="O29" i="6"/>
  <c r="M29" i="6"/>
  <c r="L29" i="6"/>
  <c r="H29" i="6"/>
  <c r="E29" i="6"/>
  <c r="O28" i="6"/>
  <c r="M28" i="6"/>
  <c r="L28" i="6"/>
  <c r="H28" i="6"/>
  <c r="E28" i="6"/>
  <c r="M27" i="6"/>
  <c r="L27" i="6"/>
  <c r="O27" i="6" s="1"/>
  <c r="H27" i="6"/>
  <c r="E27" i="6"/>
  <c r="M26" i="6"/>
  <c r="L26" i="6"/>
  <c r="O26" i="6" s="1"/>
  <c r="H26" i="6"/>
  <c r="E26" i="6"/>
  <c r="M25" i="6"/>
  <c r="O25" i="6" s="1"/>
  <c r="L25" i="6"/>
  <c r="H25" i="6"/>
  <c r="E25" i="6"/>
  <c r="M24" i="6"/>
  <c r="L24" i="6"/>
  <c r="O24" i="6" s="1"/>
  <c r="H24" i="6"/>
  <c r="E24" i="6"/>
  <c r="M23" i="6"/>
  <c r="L23" i="6"/>
  <c r="O23" i="6" s="1"/>
  <c r="H23" i="6"/>
  <c r="E23" i="6"/>
  <c r="M22" i="6"/>
  <c r="L22" i="6"/>
  <c r="O22" i="6" s="1"/>
  <c r="H22" i="6"/>
  <c r="E22" i="6"/>
  <c r="O21" i="6"/>
  <c r="M21" i="6"/>
  <c r="L21" i="6"/>
  <c r="H21" i="6"/>
  <c r="E21" i="6"/>
  <c r="O20" i="6"/>
  <c r="M20" i="6"/>
  <c r="L20" i="6"/>
  <c r="H20" i="6"/>
  <c r="E20" i="6"/>
  <c r="M19" i="6"/>
  <c r="L19" i="6"/>
  <c r="O19" i="6" s="1"/>
  <c r="H19" i="6"/>
  <c r="E19" i="6"/>
  <c r="M18" i="6"/>
  <c r="L18" i="6"/>
  <c r="O18" i="6" s="1"/>
  <c r="H18" i="6"/>
  <c r="E18" i="6"/>
  <c r="M17" i="6"/>
  <c r="O17" i="6" s="1"/>
  <c r="L17" i="6"/>
  <c r="H17" i="6"/>
  <c r="E17" i="6"/>
  <c r="M16" i="6"/>
  <c r="L16" i="6"/>
  <c r="O16" i="6" s="1"/>
  <c r="H16" i="6"/>
  <c r="E16" i="6"/>
  <c r="M15" i="6"/>
  <c r="L15" i="6"/>
  <c r="O15" i="6" s="1"/>
  <c r="H15" i="6"/>
  <c r="E15" i="6"/>
  <c r="M14" i="6"/>
  <c r="L14" i="6"/>
  <c r="O14" i="6" s="1"/>
  <c r="H14" i="6"/>
  <c r="E14" i="6"/>
  <c r="O13" i="6"/>
  <c r="M13" i="6"/>
  <c r="L13" i="6"/>
  <c r="H13" i="6"/>
  <c r="E13" i="6"/>
  <c r="O12" i="6"/>
  <c r="M12" i="6"/>
  <c r="L12" i="6"/>
  <c r="H12" i="6"/>
  <c r="E12" i="6"/>
  <c r="M11" i="6"/>
  <c r="L11" i="6"/>
  <c r="O11" i="6" s="1"/>
  <c r="H11" i="6"/>
  <c r="E11" i="6"/>
  <c r="M10" i="6"/>
  <c r="L10" i="6"/>
  <c r="O10" i="6" s="1"/>
  <c r="H10" i="6"/>
  <c r="E10" i="6"/>
  <c r="M9" i="6"/>
  <c r="O9" i="6" s="1"/>
  <c r="L9" i="6"/>
  <c r="H9" i="6"/>
  <c r="E9" i="6"/>
  <c r="M8" i="6"/>
  <c r="L8" i="6"/>
  <c r="O8" i="6" s="1"/>
  <c r="H8" i="6"/>
  <c r="E8" i="6"/>
  <c r="O7" i="6"/>
  <c r="M7" i="6"/>
  <c r="L7" i="6"/>
  <c r="H7" i="6"/>
  <c r="E7" i="6"/>
  <c r="M6" i="6"/>
  <c r="L6" i="6"/>
  <c r="O6" i="6" s="1"/>
  <c r="H6" i="6"/>
  <c r="E6" i="6"/>
  <c r="O5" i="6"/>
  <c r="M5" i="6"/>
  <c r="L5" i="6"/>
  <c r="H5" i="6"/>
  <c r="E5" i="6"/>
  <c r="O4" i="6"/>
  <c r="M4" i="6"/>
  <c r="L4" i="6"/>
  <c r="H4" i="6"/>
  <c r="E4" i="6"/>
  <c r="M3" i="6"/>
  <c r="H3" i="6"/>
  <c r="O166" i="2"/>
  <c r="M166" i="2"/>
  <c r="H166" i="2"/>
  <c r="E166" i="2"/>
  <c r="M165" i="2"/>
  <c r="O165" i="2" s="1"/>
  <c r="H165" i="2"/>
  <c r="E165" i="2"/>
  <c r="O164" i="2"/>
  <c r="M164" i="2"/>
  <c r="H164" i="2"/>
  <c r="E164" i="2"/>
  <c r="O163" i="2"/>
  <c r="M163" i="2"/>
  <c r="H163" i="2"/>
  <c r="E163" i="2"/>
  <c r="O162" i="2"/>
  <c r="M162" i="2"/>
  <c r="H162" i="2"/>
  <c r="E162" i="2"/>
  <c r="O161" i="2"/>
  <c r="M161" i="2"/>
  <c r="H161" i="2"/>
  <c r="E161" i="2"/>
  <c r="O160" i="2"/>
  <c r="M160" i="2"/>
  <c r="H160" i="2"/>
  <c r="E160" i="2"/>
  <c r="O159" i="2"/>
  <c r="M159" i="2"/>
  <c r="H159" i="2"/>
  <c r="E159" i="2"/>
  <c r="O158" i="2"/>
  <c r="M158" i="2"/>
  <c r="H158" i="2"/>
  <c r="E158" i="2"/>
  <c r="O157" i="2"/>
  <c r="M157" i="2"/>
  <c r="H157" i="2"/>
  <c r="E157" i="2"/>
  <c r="O156" i="2"/>
  <c r="M156" i="2"/>
  <c r="H156" i="2"/>
  <c r="E156" i="2"/>
  <c r="O155" i="2"/>
  <c r="M155" i="2"/>
  <c r="H155" i="2"/>
  <c r="E155" i="2"/>
  <c r="O154" i="2"/>
  <c r="M154" i="2"/>
  <c r="H154" i="2"/>
  <c r="E154" i="2"/>
  <c r="O153" i="2"/>
  <c r="M153" i="2"/>
  <c r="H153" i="2"/>
  <c r="E153" i="2"/>
  <c r="O152" i="2"/>
  <c r="M152" i="2"/>
  <c r="H152" i="2"/>
  <c r="E152" i="2"/>
  <c r="O151" i="2"/>
  <c r="M151" i="2"/>
  <c r="H151" i="2"/>
  <c r="E151" i="2"/>
  <c r="O150" i="2"/>
  <c r="M150" i="2"/>
  <c r="H150" i="2"/>
  <c r="E150" i="2"/>
  <c r="O149" i="2"/>
  <c r="M149" i="2"/>
  <c r="H149" i="2"/>
  <c r="E149" i="2"/>
  <c r="O148" i="2"/>
  <c r="M148" i="2"/>
  <c r="H148" i="2"/>
  <c r="E148" i="2"/>
  <c r="O147" i="2"/>
  <c r="M147" i="2"/>
  <c r="H147" i="2"/>
  <c r="E147" i="2"/>
  <c r="O146" i="2"/>
  <c r="M146" i="2"/>
  <c r="H146" i="2"/>
  <c r="E146" i="2"/>
  <c r="O145" i="2"/>
  <c r="M145" i="2"/>
  <c r="H145" i="2"/>
  <c r="E145" i="2"/>
  <c r="O144" i="2"/>
  <c r="M144" i="2"/>
  <c r="H144" i="2"/>
  <c r="E144" i="2"/>
  <c r="O143" i="2"/>
  <c r="M143" i="2"/>
  <c r="L143" i="2"/>
  <c r="H143" i="2"/>
  <c r="E143" i="2"/>
  <c r="M142" i="2"/>
  <c r="L142" i="2"/>
  <c r="O142" i="2" s="1"/>
  <c r="H142" i="2"/>
  <c r="E142" i="2"/>
  <c r="M141" i="2"/>
  <c r="L141" i="2"/>
  <c r="O141" i="2" s="1"/>
  <c r="H141" i="2"/>
  <c r="E141" i="2"/>
  <c r="M140" i="2"/>
  <c r="L140" i="2"/>
  <c r="O140" i="2" s="1"/>
  <c r="H140" i="2"/>
  <c r="E140" i="2"/>
  <c r="M139" i="2"/>
  <c r="O139" i="2" s="1"/>
  <c r="L139" i="2"/>
  <c r="H139" i="2"/>
  <c r="E139" i="2"/>
  <c r="M138" i="2"/>
  <c r="L138" i="2"/>
  <c r="O138" i="2" s="1"/>
  <c r="H138" i="2"/>
  <c r="E138" i="2"/>
  <c r="M137" i="2"/>
  <c r="L137" i="2"/>
  <c r="O137" i="2" s="1"/>
  <c r="H137" i="2"/>
  <c r="E137" i="2"/>
  <c r="M136" i="2"/>
  <c r="L136" i="2"/>
  <c r="O136" i="2" s="1"/>
  <c r="H136" i="2"/>
  <c r="E136" i="2"/>
  <c r="O135" i="2"/>
  <c r="M135" i="2"/>
  <c r="L135" i="2"/>
  <c r="H135" i="2"/>
  <c r="E135" i="2"/>
  <c r="O134" i="2"/>
  <c r="M134" i="2"/>
  <c r="L134" i="2"/>
  <c r="H134" i="2"/>
  <c r="E134" i="2"/>
  <c r="M133" i="2"/>
  <c r="L133" i="2"/>
  <c r="O133" i="2" s="1"/>
  <c r="H133" i="2"/>
  <c r="E133" i="2"/>
  <c r="M132" i="2"/>
  <c r="L132" i="2"/>
  <c r="O132" i="2" s="1"/>
  <c r="H132" i="2"/>
  <c r="E132" i="2"/>
  <c r="O131" i="2"/>
  <c r="M131" i="2"/>
  <c r="L131" i="2"/>
  <c r="H131" i="2"/>
  <c r="E131" i="2"/>
  <c r="M130" i="2"/>
  <c r="O130" i="2" s="1"/>
  <c r="L130" i="2"/>
  <c r="H130" i="2"/>
  <c r="E130" i="2"/>
  <c r="M129" i="2"/>
  <c r="L129" i="2"/>
  <c r="O129" i="2" s="1"/>
  <c r="H129" i="2"/>
  <c r="E129" i="2"/>
  <c r="M128" i="2"/>
  <c r="L128" i="2"/>
  <c r="O128" i="2" s="1"/>
  <c r="H128" i="2"/>
  <c r="E128" i="2"/>
  <c r="O127" i="2"/>
  <c r="M127" i="2"/>
  <c r="L127" i="2"/>
  <c r="H127" i="2"/>
  <c r="E127" i="2"/>
  <c r="O126" i="2"/>
  <c r="M126" i="2"/>
  <c r="L126" i="2"/>
  <c r="H126" i="2"/>
  <c r="E126" i="2"/>
  <c r="M125" i="2"/>
  <c r="L125" i="2"/>
  <c r="O125" i="2" s="1"/>
  <c r="H125" i="2"/>
  <c r="E125" i="2"/>
  <c r="M124" i="2"/>
  <c r="L124" i="2"/>
  <c r="O124" i="2" s="1"/>
  <c r="H124" i="2"/>
  <c r="E124" i="2"/>
  <c r="O123" i="2"/>
  <c r="M123" i="2"/>
  <c r="L123" i="2"/>
  <c r="H123" i="2"/>
  <c r="E123" i="2"/>
  <c r="M122" i="2"/>
  <c r="L122" i="2"/>
  <c r="O122" i="2" s="1"/>
  <c r="H122" i="2"/>
  <c r="E122" i="2"/>
  <c r="M121" i="2"/>
  <c r="L121" i="2"/>
  <c r="O121" i="2" s="1"/>
  <c r="H121" i="2"/>
  <c r="E121" i="2"/>
  <c r="M120" i="2"/>
  <c r="L120" i="2"/>
  <c r="O120" i="2" s="1"/>
  <c r="H120" i="2"/>
  <c r="E120" i="2"/>
  <c r="O119" i="2"/>
  <c r="M119" i="2"/>
  <c r="L119" i="2"/>
  <c r="H119" i="2"/>
  <c r="E119" i="2"/>
  <c r="O118" i="2"/>
  <c r="M118" i="2"/>
  <c r="L118" i="2"/>
  <c r="H118" i="2"/>
  <c r="E118" i="2"/>
  <c r="M117" i="2"/>
  <c r="L117" i="2"/>
  <c r="O117" i="2" s="1"/>
  <c r="H117" i="2"/>
  <c r="E117" i="2"/>
  <c r="M116" i="2"/>
  <c r="O116" i="2" s="1"/>
  <c r="L116" i="2"/>
  <c r="H116" i="2"/>
  <c r="E116" i="2"/>
  <c r="O115" i="2"/>
  <c r="M115" i="2"/>
  <c r="L115" i="2"/>
  <c r="H115" i="2"/>
  <c r="E115" i="2"/>
  <c r="M114" i="2"/>
  <c r="L114" i="2"/>
  <c r="O114" i="2" s="1"/>
  <c r="H114" i="2"/>
  <c r="E114" i="2"/>
  <c r="M113" i="2"/>
  <c r="L113" i="2"/>
  <c r="O113" i="2" s="1"/>
  <c r="H113" i="2"/>
  <c r="E113" i="2"/>
  <c r="M112" i="2"/>
  <c r="L112" i="2"/>
  <c r="O112" i="2" s="1"/>
  <c r="H112" i="2"/>
  <c r="E112" i="2"/>
  <c r="O111" i="2"/>
  <c r="M111" i="2"/>
  <c r="L111" i="2"/>
  <c r="H111" i="2"/>
  <c r="E111" i="2"/>
  <c r="O110" i="2"/>
  <c r="M110" i="2"/>
  <c r="L110" i="2"/>
  <c r="H110" i="2"/>
  <c r="E110" i="2"/>
  <c r="M109" i="2"/>
  <c r="L109" i="2"/>
  <c r="O109" i="2" s="1"/>
  <c r="H109" i="2"/>
  <c r="E109" i="2"/>
  <c r="M108" i="2"/>
  <c r="L108" i="2"/>
  <c r="O108" i="2" s="1"/>
  <c r="H108" i="2"/>
  <c r="E108" i="2"/>
  <c r="O107" i="2"/>
  <c r="L107" i="2"/>
  <c r="H107" i="2"/>
  <c r="E107" i="2"/>
  <c r="O106" i="2"/>
  <c r="M106" i="2"/>
  <c r="L106" i="2"/>
  <c r="H106" i="2"/>
  <c r="E106" i="2"/>
  <c r="M105" i="2"/>
  <c r="L105" i="2"/>
  <c r="O105" i="2" s="1"/>
  <c r="H105" i="2"/>
  <c r="E105" i="2"/>
  <c r="M104" i="2"/>
  <c r="L104" i="2"/>
  <c r="O104" i="2" s="1"/>
  <c r="H104" i="2"/>
  <c r="E104" i="2"/>
  <c r="M103" i="2"/>
  <c r="L103" i="2"/>
  <c r="O103" i="2" s="1"/>
  <c r="H103" i="2"/>
  <c r="E103" i="2"/>
  <c r="O102" i="2"/>
  <c r="M102" i="2"/>
  <c r="L102" i="2"/>
  <c r="H102" i="2"/>
  <c r="E102" i="2"/>
  <c r="M101" i="2"/>
  <c r="L101" i="2"/>
  <c r="O101" i="2" s="1"/>
  <c r="H101" i="2"/>
  <c r="E101" i="2"/>
  <c r="M100" i="2"/>
  <c r="L100" i="2"/>
  <c r="O100" i="2" s="1"/>
  <c r="H100" i="2"/>
  <c r="E100" i="2"/>
  <c r="M99" i="2"/>
  <c r="L99" i="2"/>
  <c r="O99" i="2" s="1"/>
  <c r="H99" i="2"/>
  <c r="E99" i="2"/>
  <c r="O98" i="2"/>
  <c r="M98" i="2"/>
  <c r="L98" i="2"/>
  <c r="H98" i="2"/>
  <c r="E98" i="2"/>
  <c r="M97" i="2"/>
  <c r="L97" i="2"/>
  <c r="O97" i="2" s="1"/>
  <c r="H97" i="2"/>
  <c r="E97" i="2"/>
  <c r="M96" i="2"/>
  <c r="L96" i="2"/>
  <c r="O96" i="2" s="1"/>
  <c r="H96" i="2"/>
  <c r="E96" i="2"/>
  <c r="M95" i="2"/>
  <c r="L95" i="2"/>
  <c r="O95" i="2" s="1"/>
  <c r="H95" i="2"/>
  <c r="E95" i="2"/>
  <c r="O94" i="2"/>
  <c r="M94" i="2"/>
  <c r="H94" i="2"/>
  <c r="E94" i="2"/>
  <c r="O93" i="2"/>
  <c r="M93" i="2"/>
  <c r="L93" i="2"/>
  <c r="H93" i="2"/>
  <c r="E93" i="2"/>
  <c r="M92" i="2"/>
  <c r="L92" i="2"/>
  <c r="O92" i="2" s="1"/>
  <c r="H92" i="2"/>
  <c r="E92" i="2"/>
  <c r="M91" i="2"/>
  <c r="L91" i="2"/>
  <c r="O91" i="2" s="1"/>
  <c r="H91" i="2"/>
  <c r="E91" i="2"/>
  <c r="M90" i="2"/>
  <c r="O90" i="2" s="1"/>
  <c r="H90" i="2"/>
  <c r="E90" i="2"/>
  <c r="M89" i="2"/>
  <c r="O89" i="2" s="1"/>
  <c r="L89" i="2"/>
  <c r="H89" i="2"/>
  <c r="E89" i="2"/>
  <c r="O88" i="2"/>
  <c r="M88" i="2"/>
  <c r="L88" i="2"/>
  <c r="H88" i="2"/>
  <c r="E88" i="2"/>
  <c r="M87" i="2"/>
  <c r="L87" i="2"/>
  <c r="O87" i="2" s="1"/>
  <c r="H87" i="2"/>
  <c r="E87" i="2"/>
  <c r="O86" i="2"/>
  <c r="M86" i="2"/>
  <c r="H86" i="2"/>
  <c r="E86" i="2"/>
  <c r="M85" i="2"/>
  <c r="L85" i="2"/>
  <c r="O85" i="2" s="1"/>
  <c r="H85" i="2"/>
  <c r="E85" i="2"/>
  <c r="M84" i="2"/>
  <c r="O84" i="2" s="1"/>
  <c r="H84" i="2"/>
  <c r="E84" i="2"/>
  <c r="M83" i="2"/>
  <c r="O83" i="2" s="1"/>
  <c r="H83" i="2"/>
  <c r="E83" i="2"/>
  <c r="M82" i="2"/>
  <c r="O82" i="2" s="1"/>
  <c r="L82" i="2"/>
  <c r="H82" i="2"/>
  <c r="E82" i="2"/>
  <c r="M81" i="2"/>
  <c r="L81" i="2"/>
  <c r="O81" i="2" s="1"/>
  <c r="H81" i="2"/>
  <c r="E81" i="2"/>
  <c r="M80" i="2"/>
  <c r="L80" i="2"/>
  <c r="O80" i="2" s="1"/>
  <c r="H80" i="2"/>
  <c r="E80" i="2"/>
  <c r="M79" i="2"/>
  <c r="L79" i="2"/>
  <c r="O79" i="2" s="1"/>
  <c r="H79" i="2"/>
  <c r="E79" i="2"/>
  <c r="M78" i="2"/>
  <c r="O78" i="2" s="1"/>
  <c r="L78" i="2"/>
  <c r="H78" i="2"/>
  <c r="E78" i="2"/>
  <c r="O77" i="2"/>
  <c r="M77" i="2"/>
  <c r="L77" i="2"/>
  <c r="H77" i="2"/>
  <c r="E77" i="2"/>
  <c r="M76" i="2"/>
  <c r="L76" i="2"/>
  <c r="O76" i="2" s="1"/>
  <c r="H76" i="2"/>
  <c r="E76" i="2"/>
  <c r="M75" i="2"/>
  <c r="L75" i="2"/>
  <c r="O75" i="2" s="1"/>
  <c r="H75" i="2"/>
  <c r="E75" i="2"/>
  <c r="M74" i="2"/>
  <c r="L74" i="2"/>
  <c r="O74" i="2" s="1"/>
  <c r="H74" i="2"/>
  <c r="E74" i="2"/>
  <c r="O73" i="2"/>
  <c r="M73" i="2"/>
  <c r="H73" i="2"/>
  <c r="E73" i="2"/>
  <c r="O72" i="2"/>
  <c r="M72" i="2"/>
  <c r="H72" i="2"/>
  <c r="E72" i="2"/>
  <c r="M71" i="2"/>
  <c r="L71" i="2"/>
  <c r="O71" i="2" s="1"/>
  <c r="H71" i="2"/>
  <c r="E71" i="2"/>
  <c r="M70" i="2"/>
  <c r="L70" i="2"/>
  <c r="O70" i="2" s="1"/>
  <c r="H70" i="2"/>
  <c r="E70" i="2"/>
  <c r="M69" i="2"/>
  <c r="L69" i="2"/>
  <c r="O69" i="2" s="1"/>
  <c r="H69" i="2"/>
  <c r="E69" i="2"/>
  <c r="O68" i="2"/>
  <c r="M68" i="2"/>
  <c r="L68" i="2"/>
  <c r="H68" i="2"/>
  <c r="E68" i="2"/>
  <c r="O67" i="2"/>
  <c r="M67" i="2"/>
  <c r="H67" i="2"/>
  <c r="E67" i="2"/>
  <c r="M66" i="2"/>
  <c r="L66" i="2"/>
  <c r="O66" i="2" s="1"/>
  <c r="H66" i="2"/>
  <c r="E66" i="2"/>
  <c r="M65" i="2"/>
  <c r="L65" i="2"/>
  <c r="O65" i="2" s="1"/>
  <c r="H65" i="2"/>
  <c r="E65" i="2"/>
  <c r="M64" i="2"/>
  <c r="L64" i="2"/>
  <c r="O64" i="2" s="1"/>
  <c r="H64" i="2"/>
  <c r="E64" i="2"/>
  <c r="M63" i="2"/>
  <c r="L63" i="2"/>
  <c r="O63" i="2" s="1"/>
  <c r="H63" i="2"/>
  <c r="E63" i="2"/>
  <c r="O62" i="2"/>
  <c r="M62" i="2"/>
  <c r="L62" i="2"/>
  <c r="E62" i="2"/>
  <c r="M61" i="2"/>
  <c r="L61" i="2"/>
  <c r="O61" i="2" s="1"/>
  <c r="H61" i="2"/>
  <c r="E61" i="2"/>
  <c r="M60" i="2"/>
  <c r="L60" i="2"/>
  <c r="O60" i="2" s="1"/>
  <c r="H60" i="2"/>
  <c r="E60" i="2"/>
  <c r="M59" i="2"/>
  <c r="L59" i="2"/>
  <c r="O59" i="2" s="1"/>
  <c r="H59" i="2"/>
  <c r="E59" i="2"/>
  <c r="O58" i="2"/>
  <c r="M58" i="2"/>
  <c r="H58" i="2"/>
  <c r="E58" i="2"/>
  <c r="M57" i="2"/>
  <c r="O57" i="2" s="1"/>
  <c r="H57" i="2"/>
  <c r="E57" i="2"/>
  <c r="M56" i="2"/>
  <c r="L56" i="2"/>
  <c r="O56" i="2" s="1"/>
  <c r="H56" i="2"/>
  <c r="E56" i="2"/>
  <c r="O55" i="2"/>
  <c r="M55" i="2"/>
  <c r="L55" i="2"/>
  <c r="H55" i="2"/>
  <c r="E55" i="2"/>
  <c r="M54" i="2"/>
  <c r="O54" i="2" s="1"/>
  <c r="L54" i="2"/>
  <c r="H54" i="2"/>
  <c r="E54" i="2"/>
  <c r="M53" i="2"/>
  <c r="L53" i="2"/>
  <c r="O53" i="2" s="1"/>
  <c r="H53" i="2"/>
  <c r="E53" i="2"/>
  <c r="M52" i="2"/>
  <c r="L52" i="2"/>
  <c r="O52" i="2" s="1"/>
  <c r="H52" i="2"/>
  <c r="E52" i="2"/>
  <c r="M51" i="2"/>
  <c r="L51" i="2"/>
  <c r="O51" i="2" s="1"/>
  <c r="H51" i="2"/>
  <c r="E51" i="2"/>
  <c r="M50" i="2"/>
  <c r="L50" i="2"/>
  <c r="O50" i="2" s="1"/>
  <c r="H50" i="2"/>
  <c r="E50" i="2"/>
  <c r="M49" i="2"/>
  <c r="L49" i="2"/>
  <c r="O49" i="2" s="1"/>
  <c r="H49" i="2"/>
  <c r="E49" i="2"/>
  <c r="M48" i="2"/>
  <c r="L48" i="2"/>
  <c r="O48" i="2" s="1"/>
  <c r="H48" i="2"/>
  <c r="E48" i="2"/>
  <c r="O47" i="2"/>
  <c r="M47" i="2"/>
  <c r="L47" i="2"/>
  <c r="H47" i="2"/>
  <c r="E47" i="2"/>
  <c r="M46" i="2"/>
  <c r="L46" i="2"/>
  <c r="O46" i="2" s="1"/>
  <c r="H46" i="2"/>
  <c r="E46" i="2"/>
  <c r="M45" i="2"/>
  <c r="L45" i="2"/>
  <c r="O45" i="2" s="1"/>
  <c r="H45" i="2"/>
  <c r="E45" i="2"/>
  <c r="M44" i="2"/>
  <c r="L44" i="2"/>
  <c r="O44" i="2" s="1"/>
  <c r="H44" i="2"/>
  <c r="E44" i="2"/>
  <c r="M43" i="2"/>
  <c r="L43" i="2"/>
  <c r="O43" i="2" s="1"/>
  <c r="H43" i="2"/>
  <c r="E43" i="2"/>
  <c r="M42" i="2"/>
  <c r="L42" i="2"/>
  <c r="O42" i="2" s="1"/>
  <c r="H42" i="2"/>
  <c r="E42" i="2"/>
  <c r="M41" i="2"/>
  <c r="L41" i="2"/>
  <c r="O41" i="2" s="1"/>
  <c r="H41" i="2"/>
  <c r="E41" i="2"/>
  <c r="M40" i="2"/>
  <c r="O40" i="2" s="1"/>
  <c r="L40" i="2"/>
  <c r="H40" i="2"/>
  <c r="E40" i="2"/>
  <c r="O39" i="2"/>
  <c r="M39" i="2"/>
  <c r="L39" i="2"/>
  <c r="H39" i="2"/>
  <c r="E39" i="2"/>
  <c r="M38" i="2"/>
  <c r="L38" i="2"/>
  <c r="O38" i="2" s="1"/>
  <c r="H38" i="2"/>
  <c r="E38" i="2"/>
  <c r="M37" i="2"/>
  <c r="L37" i="2"/>
  <c r="O37" i="2" s="1"/>
  <c r="H37" i="2"/>
  <c r="E37" i="2"/>
  <c r="M36" i="2"/>
  <c r="L36" i="2"/>
  <c r="O36" i="2" s="1"/>
  <c r="H36" i="2"/>
  <c r="E36" i="2"/>
  <c r="O35" i="2"/>
  <c r="M35" i="2"/>
  <c r="L35" i="2"/>
  <c r="H35" i="2"/>
  <c r="E35" i="2"/>
  <c r="M34" i="2"/>
  <c r="L34" i="2"/>
  <c r="O34" i="2" s="1"/>
  <c r="H34" i="2"/>
  <c r="E34" i="2"/>
  <c r="M33" i="2"/>
  <c r="L33" i="2"/>
  <c r="O33" i="2" s="1"/>
  <c r="H33" i="2"/>
  <c r="E33" i="2"/>
  <c r="M32" i="2"/>
  <c r="O32" i="2" s="1"/>
  <c r="L32" i="2"/>
  <c r="H32" i="2"/>
  <c r="E32" i="2"/>
  <c r="O31" i="2"/>
  <c r="M31" i="2"/>
  <c r="L31" i="2"/>
  <c r="H31" i="2"/>
  <c r="E31" i="2"/>
  <c r="M30" i="2"/>
  <c r="L30" i="2"/>
  <c r="O30" i="2" s="1"/>
  <c r="H30" i="2"/>
  <c r="E30" i="2"/>
  <c r="M29" i="2"/>
  <c r="L29" i="2"/>
  <c r="O29" i="2" s="1"/>
  <c r="H29" i="2"/>
  <c r="E29" i="2"/>
  <c r="M28" i="2"/>
  <c r="L28" i="2"/>
  <c r="O28" i="2" s="1"/>
  <c r="H28" i="2"/>
  <c r="E28" i="2"/>
  <c r="M27" i="2"/>
  <c r="L27" i="2"/>
  <c r="O27" i="2" s="1"/>
  <c r="H27" i="2"/>
  <c r="E27" i="2"/>
  <c r="M26" i="2"/>
  <c r="L26" i="2"/>
  <c r="O26" i="2" s="1"/>
  <c r="H26" i="2"/>
  <c r="E26" i="2"/>
  <c r="M25" i="2"/>
  <c r="L25" i="2"/>
  <c r="O25" i="2" s="1"/>
  <c r="H25" i="2"/>
  <c r="E25" i="2"/>
  <c r="M24" i="2"/>
  <c r="O24" i="2" s="1"/>
  <c r="L24" i="2"/>
  <c r="H24" i="2"/>
  <c r="E24" i="2"/>
  <c r="O23" i="2"/>
  <c r="M23" i="2"/>
  <c r="L23" i="2"/>
  <c r="H23" i="2"/>
  <c r="E23" i="2"/>
  <c r="M22" i="2"/>
  <c r="L22" i="2"/>
  <c r="O22" i="2" s="1"/>
  <c r="H22" i="2"/>
  <c r="E22" i="2"/>
  <c r="M21" i="2"/>
  <c r="L21" i="2"/>
  <c r="O21" i="2" s="1"/>
  <c r="H21" i="2"/>
  <c r="E21" i="2"/>
  <c r="M20" i="2"/>
  <c r="L20" i="2"/>
  <c r="O20" i="2" s="1"/>
  <c r="H20" i="2"/>
  <c r="E20" i="2"/>
  <c r="M19" i="2"/>
  <c r="L19" i="2"/>
  <c r="O19" i="2" s="1"/>
  <c r="H19" i="2"/>
  <c r="E19" i="2"/>
  <c r="M18" i="2"/>
  <c r="L18" i="2"/>
  <c r="O18" i="2" s="1"/>
  <c r="H18" i="2"/>
  <c r="E18" i="2"/>
  <c r="M17" i="2"/>
  <c r="L17" i="2"/>
  <c r="O17" i="2" s="1"/>
  <c r="H17" i="2"/>
  <c r="E17" i="2"/>
  <c r="O16" i="2"/>
  <c r="M16" i="2"/>
  <c r="L16" i="2"/>
  <c r="H16" i="2"/>
  <c r="E16" i="2"/>
  <c r="O15" i="2"/>
  <c r="M15" i="2"/>
  <c r="L15" i="2"/>
  <c r="H15" i="2"/>
  <c r="E15" i="2"/>
  <c r="M14" i="2"/>
  <c r="L14" i="2"/>
  <c r="O14" i="2" s="1"/>
  <c r="H14" i="2"/>
  <c r="E14" i="2"/>
  <c r="M13" i="2"/>
  <c r="L13" i="2"/>
  <c r="O13" i="2" s="1"/>
  <c r="H13" i="2"/>
  <c r="E13" i="2"/>
  <c r="M12" i="2"/>
  <c r="L12" i="2"/>
  <c r="O12" i="2" s="1"/>
  <c r="H12" i="2"/>
  <c r="E12" i="2"/>
  <c r="M11" i="2"/>
  <c r="L11" i="2"/>
  <c r="O11" i="2" s="1"/>
  <c r="H11" i="2"/>
  <c r="E11" i="2"/>
  <c r="M10" i="2"/>
  <c r="L10" i="2"/>
  <c r="O10" i="2" s="1"/>
  <c r="H10" i="2"/>
  <c r="E10" i="2"/>
  <c r="M9" i="2"/>
  <c r="L9" i="2"/>
  <c r="O9" i="2" s="1"/>
  <c r="H9" i="2"/>
  <c r="E9" i="2"/>
  <c r="M8" i="2"/>
  <c r="L8" i="2"/>
  <c r="O8" i="2" s="1"/>
  <c r="H8" i="2"/>
  <c r="E8" i="2"/>
  <c r="M7" i="2"/>
  <c r="L7" i="2"/>
  <c r="O7" i="2" s="1"/>
  <c r="E7" i="2"/>
  <c r="M6" i="2"/>
  <c r="H6" i="2"/>
  <c r="E6" i="2"/>
  <c r="M5" i="2"/>
  <c r="L5" i="2"/>
  <c r="O5" i="2" s="1"/>
  <c r="E5" i="2"/>
  <c r="M4" i="2"/>
  <c r="L4" i="2"/>
  <c r="O4" i="2" s="1"/>
  <c r="H4" i="2"/>
  <c r="E4" i="2"/>
  <c r="M3" i="2"/>
  <c r="L3" i="2"/>
  <c r="O3" i="2" s="1"/>
  <c r="H3" i="2"/>
  <c r="E3" i="2"/>
  <c r="L12" i="4"/>
  <c r="L33" i="4"/>
  <c r="L9" i="4"/>
  <c r="E29" i="4"/>
  <c r="H18" i="4"/>
  <c r="E18" i="4"/>
  <c r="L18" i="4"/>
  <c r="H17" i="4"/>
  <c r="E17" i="4"/>
  <c r="L35" i="4"/>
  <c r="L28" i="4"/>
  <c r="L17" i="4"/>
  <c r="L38" i="4"/>
  <c r="L46" i="4"/>
  <c r="L22" i="4"/>
  <c r="L23" i="4"/>
  <c r="H31" i="4"/>
  <c r="L44" i="4"/>
  <c r="L16" i="4"/>
  <c r="L51" i="4"/>
  <c r="L60" i="4"/>
  <c r="L57" i="4"/>
  <c r="L43" i="4"/>
  <c r="L21" i="4"/>
  <c r="L20" i="4"/>
  <c r="L30" i="4"/>
  <c r="L34" i="4"/>
  <c r="L24" i="4"/>
  <c r="L52" i="4"/>
  <c r="L59" i="4"/>
  <c r="E45" i="4"/>
  <c r="L36" i="4"/>
  <c r="L15" i="4"/>
  <c r="L19" i="4"/>
  <c r="L7" i="4"/>
  <c r="L40" i="4"/>
  <c r="E44" i="4"/>
  <c r="L39" i="4"/>
  <c r="L32" i="4"/>
  <c r="L25" i="4"/>
  <c r="E4" i="4"/>
  <c r="E54" i="4"/>
  <c r="L54" i="4"/>
  <c r="L45" i="4"/>
  <c r="L29" i="4"/>
  <c r="E13" i="4"/>
  <c r="L49" i="4"/>
  <c r="L55" i="4"/>
  <c r="L81" i="4"/>
  <c r="H83" i="4"/>
  <c r="L83" i="4"/>
  <c r="H80" i="4"/>
  <c r="E80" i="4"/>
  <c r="L97" i="4"/>
  <c r="L80" i="4"/>
  <c r="E74" i="4"/>
  <c r="L75" i="4"/>
  <c r="L74" i="4"/>
  <c r="L91" i="4"/>
  <c r="L78" i="4"/>
  <c r="L70" i="4"/>
  <c r="H97" i="4"/>
  <c r="L69" i="4"/>
  <c r="E67" i="4"/>
  <c r="L72" i="4"/>
  <c r="E82" i="4"/>
  <c r="L85" i="4"/>
  <c r="L82" i="4"/>
  <c r="L100" i="4"/>
  <c r="E7" i="15" l="1"/>
  <c r="E8" i="15"/>
  <c r="H3" i="15"/>
  <c r="H7" i="15"/>
  <c r="O7" i="15"/>
  <c r="O5" i="15"/>
  <c r="O8" i="15"/>
  <c r="O3" i="15"/>
  <c r="H10" i="14"/>
  <c r="H3" i="14"/>
  <c r="L3" i="14"/>
  <c r="O3" i="14" s="1"/>
  <c r="O103" i="14"/>
  <c r="O106" i="14"/>
  <c r="O97" i="14"/>
  <c r="H11" i="14"/>
  <c r="E7" i="14"/>
  <c r="O63" i="14"/>
  <c r="O114" i="14"/>
  <c r="O117" i="14"/>
  <c r="O120" i="14"/>
  <c r="O126" i="14"/>
  <c r="E8" i="14"/>
  <c r="O9" i="14"/>
  <c r="O13" i="14"/>
  <c r="O19" i="14"/>
  <c r="O22" i="14"/>
  <c r="O28" i="14"/>
  <c r="O31" i="14"/>
  <c r="O147" i="14"/>
  <c r="O4" i="14"/>
  <c r="O43" i="14"/>
  <c r="O52" i="14"/>
  <c r="O55" i="14"/>
  <c r="O80" i="14"/>
  <c r="O99" i="14"/>
  <c r="O105" i="14"/>
  <c r="O108" i="14"/>
  <c r="H4" i="14"/>
  <c r="O26" i="14"/>
  <c r="O81" i="14"/>
  <c r="O109" i="14"/>
  <c r="O145" i="14"/>
  <c r="O72" i="14"/>
  <c r="O75" i="14"/>
  <c r="O12" i="14"/>
  <c r="O15" i="14"/>
  <c r="O18" i="14"/>
  <c r="O119" i="14"/>
  <c r="O122" i="14"/>
  <c r="O125" i="14"/>
  <c r="O101" i="14"/>
  <c r="E4" i="14"/>
  <c r="O10" i="14"/>
  <c r="O35" i="14"/>
  <c r="O86" i="14"/>
  <c r="O21" i="14"/>
  <c r="O56" i="14"/>
  <c r="O129" i="14"/>
  <c r="E10" i="14"/>
  <c r="O27" i="14"/>
  <c r="O30" i="14"/>
  <c r="O33" i="14"/>
  <c r="O42" i="14"/>
  <c r="O84" i="14"/>
  <c r="O16" i="14"/>
  <c r="O66" i="14"/>
  <c r="O124" i="14"/>
  <c r="O60" i="14"/>
  <c r="O79" i="14"/>
  <c r="O82" i="14"/>
  <c r="O85" i="14"/>
  <c r="O11" i="14"/>
  <c r="O32" i="14"/>
  <c r="O143" i="14"/>
  <c r="O23" i="14"/>
  <c r="O49" i="14"/>
  <c r="O58" i="14"/>
  <c r="O89" i="14"/>
  <c r="O110" i="14"/>
  <c r="O128" i="14"/>
  <c r="O134" i="14"/>
  <c r="H5" i="14"/>
  <c r="O139" i="14"/>
  <c r="O46" i="14"/>
  <c r="O83" i="14"/>
  <c r="O107" i="14"/>
  <c r="O113" i="14"/>
  <c r="O130" i="14"/>
  <c r="O133" i="14"/>
  <c r="O144" i="14"/>
  <c r="O5" i="14"/>
  <c r="O25" i="14"/>
  <c r="O36" i="14"/>
  <c r="O39" i="14"/>
  <c r="O64" i="14"/>
  <c r="O67" i="14"/>
  <c r="O70" i="14"/>
  <c r="O73" i="14"/>
  <c r="O100" i="14"/>
  <c r="O131" i="14"/>
  <c r="E6" i="14"/>
  <c r="O20" i="14"/>
  <c r="O53" i="14"/>
  <c r="O91" i="14"/>
  <c r="O123" i="14"/>
  <c r="O140" i="14"/>
  <c r="O78" i="14"/>
  <c r="O102" i="14"/>
  <c r="O69" i="14"/>
  <c r="O96" i="14"/>
  <c r="O37" i="14"/>
  <c r="O48" i="14"/>
  <c r="O65" i="14"/>
  <c r="O68" i="14"/>
  <c r="O95" i="14"/>
  <c r="O115" i="14"/>
  <c r="O132" i="14"/>
  <c r="O93" i="14"/>
  <c r="O8" i="14"/>
  <c r="O29" i="14"/>
  <c r="O92" i="14"/>
  <c r="O121" i="14"/>
  <c r="O138" i="14"/>
  <c r="O141" i="14"/>
  <c r="E11" i="4"/>
  <c r="H3" i="4"/>
  <c r="O8" i="4"/>
  <c r="H11" i="4"/>
  <c r="H9" i="4"/>
  <c r="O11" i="4"/>
  <c r="O3" i="4"/>
  <c r="E7" i="4"/>
  <c r="H13" i="13"/>
  <c r="E13" i="13"/>
  <c r="E11" i="13"/>
  <c r="H9" i="13"/>
  <c r="O9" i="13"/>
  <c r="H4" i="13"/>
  <c r="E10" i="13"/>
  <c r="H7" i="13"/>
  <c r="H10" i="13"/>
  <c r="H5" i="13"/>
  <c r="O14" i="13"/>
  <c r="E14" i="13"/>
  <c r="O10" i="13"/>
  <c r="O53" i="13"/>
  <c r="O56" i="13"/>
  <c r="O13" i="13"/>
  <c r="O62" i="13"/>
  <c r="O65" i="13"/>
  <c r="O11" i="13"/>
  <c r="O7" i="13"/>
  <c r="H3" i="13"/>
  <c r="O48" i="13"/>
  <c r="O98" i="13"/>
  <c r="O101" i="13"/>
  <c r="O37" i="13"/>
  <c r="E15" i="13"/>
  <c r="E3" i="13"/>
  <c r="O90" i="13"/>
  <c r="H12" i="13"/>
  <c r="O110" i="13"/>
  <c r="O121" i="13"/>
  <c r="O145" i="13"/>
  <c r="O112" i="13"/>
  <c r="O44" i="13"/>
  <c r="O94" i="13"/>
  <c r="O122" i="13"/>
  <c r="O128" i="13"/>
  <c r="O137" i="13"/>
  <c r="O140" i="13"/>
  <c r="O6" i="13"/>
  <c r="L15" i="13"/>
  <c r="O15" i="13" s="1"/>
  <c r="O21" i="13"/>
  <c r="O27" i="13"/>
  <c r="O36" i="13"/>
  <c r="O39" i="13"/>
  <c r="O51" i="13"/>
  <c r="O126" i="13"/>
  <c r="O129" i="13"/>
  <c r="O34" i="13"/>
  <c r="O49" i="13"/>
  <c r="O61" i="13"/>
  <c r="H8" i="13"/>
  <c r="O78" i="13"/>
  <c r="O45" i="13"/>
  <c r="O107" i="13"/>
  <c r="O146" i="13"/>
  <c r="O19" i="13"/>
  <c r="O46" i="13"/>
  <c r="O83" i="13"/>
  <c r="O102" i="13"/>
  <c r="O132" i="13"/>
  <c r="O147" i="13"/>
  <c r="O20" i="13"/>
  <c r="O23" i="13"/>
  <c r="O35" i="13"/>
  <c r="O75" i="13"/>
  <c r="O38" i="13"/>
  <c r="O41" i="13"/>
  <c r="O130" i="13"/>
  <c r="O136" i="13"/>
  <c r="O139" i="13"/>
  <c r="O5" i="13"/>
  <c r="O119" i="13"/>
  <c r="O40" i="13"/>
  <c r="O43" i="13"/>
  <c r="O70" i="13"/>
  <c r="O134" i="13"/>
  <c r="O4" i="13"/>
  <c r="O143" i="13"/>
  <c r="O29" i="13"/>
  <c r="O52" i="13"/>
  <c r="O58" i="13"/>
  <c r="O64" i="13"/>
  <c r="O71" i="13"/>
  <c r="O80" i="13"/>
  <c r="O86" i="13"/>
  <c r="O105" i="13"/>
  <c r="O108" i="13"/>
  <c r="O111" i="13"/>
  <c r="O120" i="13"/>
  <c r="O149" i="13"/>
  <c r="O152" i="13"/>
  <c r="O144" i="13"/>
  <c r="O72" i="13"/>
  <c r="O97" i="13"/>
  <c r="O109" i="13"/>
  <c r="O115" i="13"/>
  <c r="O124" i="13"/>
  <c r="H15" i="13"/>
  <c r="O69" i="13"/>
  <c r="O28" i="13"/>
  <c r="O54" i="13"/>
  <c r="O57" i="13"/>
  <c r="O60" i="13"/>
  <c r="O85" i="13"/>
  <c r="O91" i="13"/>
  <c r="O104" i="13"/>
  <c r="O142" i="13"/>
  <c r="O148" i="13"/>
  <c r="O32" i="13"/>
  <c r="O68" i="13"/>
  <c r="O141" i="13"/>
  <c r="O24" i="13"/>
  <c r="O74" i="13"/>
  <c r="O88" i="13"/>
  <c r="O133" i="13"/>
  <c r="O16" i="13"/>
  <c r="O77" i="13"/>
  <c r="O100" i="13"/>
  <c r="O114" i="13"/>
  <c r="O125" i="13"/>
  <c r="O30" i="13"/>
  <c r="O33" i="13"/>
  <c r="O63" i="13"/>
  <c r="O106" i="13"/>
  <c r="O117" i="13"/>
  <c r="O131" i="13"/>
  <c r="O150" i="13"/>
  <c r="O22" i="13"/>
  <c r="O25" i="13"/>
  <c r="O123" i="13"/>
  <c r="O12" i="13"/>
  <c r="O17" i="13"/>
  <c r="O47" i="13"/>
  <c r="O55" i="13"/>
  <c r="O89" i="13"/>
  <c r="O31" i="13"/>
  <c r="O42" i="13"/>
  <c r="O50" i="13"/>
  <c r="O84" i="13"/>
  <c r="O118" i="13"/>
  <c r="O151" i="13"/>
  <c r="O26" i="13"/>
  <c r="O73" i="13"/>
  <c r="O87" i="13"/>
  <c r="O96" i="13"/>
  <c r="O135" i="13"/>
  <c r="O3" i="13"/>
  <c r="O18" i="13"/>
  <c r="O59" i="13"/>
  <c r="O79" i="13"/>
  <c r="O113" i="13"/>
  <c r="O127" i="13"/>
  <c r="O138" i="13"/>
  <c r="O8" i="13"/>
  <c r="H5" i="2"/>
  <c r="O3" i="6"/>
  <c r="E3" i="6"/>
  <c r="H6" i="14"/>
  <c r="O6" i="14"/>
  <c r="O18" i="4"/>
  <c r="O17" i="4"/>
  <c r="E56" i="4"/>
  <c r="H51" i="4"/>
  <c r="E51" i="4"/>
  <c r="O51" i="4"/>
  <c r="E28" i="4"/>
  <c r="H20" i="4"/>
  <c r="O43" i="4"/>
  <c r="H43" i="4"/>
  <c r="E43" i="4"/>
  <c r="O28" i="4"/>
  <c r="H28" i="4"/>
  <c r="E26" i="4"/>
  <c r="O20" i="4"/>
  <c r="H58" i="4"/>
  <c r="E42" i="4"/>
  <c r="E21" i="4"/>
  <c r="L42" i="4"/>
  <c r="O42" i="4" s="1"/>
  <c r="E20" i="4"/>
  <c r="H22" i="4"/>
  <c r="E22" i="4"/>
  <c r="H42" i="4"/>
  <c r="L26" i="4"/>
  <c r="O26" i="4" s="1"/>
  <c r="E53" i="4"/>
  <c r="O22" i="4"/>
  <c r="O52" i="4"/>
  <c r="H60" i="4"/>
  <c r="L53" i="4"/>
  <c r="O53" i="4" s="1"/>
  <c r="H50" i="4"/>
  <c r="O60" i="4"/>
  <c r="O7" i="4"/>
  <c r="H53" i="4"/>
  <c r="E60" i="4"/>
  <c r="E50" i="4"/>
  <c r="E19" i="4"/>
  <c r="E59" i="4"/>
  <c r="H23" i="4"/>
  <c r="H7" i="4"/>
  <c r="E36" i="4"/>
  <c r="E52" i="4"/>
  <c r="O59" i="4"/>
  <c r="E58" i="4"/>
  <c r="H52" i="4"/>
  <c r="L50" i="4"/>
  <c r="O50" i="4" s="1"/>
  <c r="H19" i="4"/>
  <c r="L58" i="4"/>
  <c r="O58" i="4" s="1"/>
  <c r="H59" i="4"/>
  <c r="O19" i="4"/>
  <c r="E41" i="4"/>
  <c r="O30" i="4"/>
  <c r="E30" i="4"/>
  <c r="O23" i="4"/>
  <c r="H30" i="4"/>
  <c r="H26" i="4"/>
  <c r="E9" i="4"/>
  <c r="E48" i="4"/>
  <c r="H48" i="4"/>
  <c r="O34" i="4"/>
  <c r="E40" i="4"/>
  <c r="L48" i="4"/>
  <c r="O48" i="4" s="1"/>
  <c r="H44" i="4"/>
  <c r="E14" i="4"/>
  <c r="O44" i="4"/>
  <c r="E57" i="4"/>
  <c r="E12" i="4"/>
  <c r="H21" i="4"/>
  <c r="H34" i="4"/>
  <c r="E34" i="4"/>
  <c r="H32" i="4"/>
  <c r="E32" i="4"/>
  <c r="H12" i="4"/>
  <c r="O32" i="4"/>
  <c r="H54" i="4"/>
  <c r="O12" i="4"/>
  <c r="O21" i="4"/>
  <c r="O54" i="4"/>
  <c r="H56" i="4"/>
  <c r="O4" i="4"/>
  <c r="E5" i="4"/>
  <c r="L56" i="4"/>
  <c r="O56" i="4" s="1"/>
  <c r="L14" i="4"/>
  <c r="O14" i="4" s="1"/>
  <c r="H4" i="4"/>
  <c r="H36" i="4"/>
  <c r="E25" i="4"/>
  <c r="H14" i="4"/>
  <c r="H25" i="4"/>
  <c r="H5" i="4"/>
  <c r="H40" i="4"/>
  <c r="H45" i="4"/>
  <c r="O5" i="4"/>
  <c r="O25" i="4"/>
  <c r="O40" i="4"/>
  <c r="O45" i="4"/>
  <c r="O36" i="4"/>
  <c r="E47" i="4"/>
  <c r="E27" i="4"/>
  <c r="L47" i="4"/>
  <c r="O47" i="4" s="1"/>
  <c r="L27" i="4"/>
  <c r="O27" i="4" s="1"/>
  <c r="H29" i="4"/>
  <c r="H47" i="4"/>
  <c r="H27" i="4"/>
  <c r="E38" i="4"/>
  <c r="H41" i="4"/>
  <c r="H38" i="4"/>
  <c r="O29" i="4"/>
  <c r="L41" i="4"/>
  <c r="O41" i="4" s="1"/>
  <c r="O38" i="4"/>
  <c r="O35" i="4"/>
  <c r="E35" i="4"/>
  <c r="O9" i="4"/>
  <c r="H35" i="4"/>
  <c r="L13" i="4"/>
  <c r="O13" i="4" s="1"/>
  <c r="H10" i="4"/>
  <c r="H37" i="4"/>
  <c r="E23" i="4"/>
  <c r="E10" i="4"/>
  <c r="E46" i="4"/>
  <c r="H46" i="4"/>
  <c r="E33" i="4"/>
  <c r="O10" i="4"/>
  <c r="O46" i="4"/>
  <c r="H15" i="4"/>
  <c r="E39" i="4"/>
  <c r="E15" i="4"/>
  <c r="E37" i="4"/>
  <c r="H33" i="4"/>
  <c r="H49" i="4"/>
  <c r="E49" i="4"/>
  <c r="H39" i="4"/>
  <c r="H13" i="4"/>
  <c r="L37" i="4"/>
  <c r="O37" i="4" s="1"/>
  <c r="H57" i="4"/>
  <c r="O49" i="4"/>
  <c r="O15" i="4"/>
  <c r="O57" i="4"/>
  <c r="E31" i="4"/>
  <c r="O39" i="4"/>
  <c r="O33" i="4"/>
  <c r="L31" i="4"/>
  <c r="O31" i="4" s="1"/>
  <c r="E55" i="4"/>
  <c r="E16" i="4"/>
  <c r="H55" i="4"/>
  <c r="O16" i="4"/>
  <c r="H16" i="4"/>
  <c r="E83" i="4"/>
  <c r="O80" i="4"/>
  <c r="L67" i="4"/>
  <c r="O67" i="4" s="1"/>
  <c r="O83" i="4"/>
  <c r="H75" i="4"/>
  <c r="O55" i="4"/>
  <c r="H24" i="4"/>
  <c r="H67" i="4"/>
  <c r="O75" i="4"/>
  <c r="O74" i="4"/>
  <c r="E75" i="4"/>
  <c r="H74" i="4"/>
  <c r="E24" i="4"/>
  <c r="O24" i="4"/>
  <c r="H69" i="4"/>
  <c r="E69" i="4"/>
  <c r="E97" i="4"/>
  <c r="O69" i="4"/>
  <c r="O90" i="4"/>
  <c r="O97" i="4"/>
  <c r="H91" i="4"/>
  <c r="E90" i="4"/>
  <c r="H90" i="4"/>
  <c r="E72" i="4"/>
  <c r="H85" i="4"/>
  <c r="H70" i="4"/>
  <c r="E70" i="4"/>
  <c r="O70" i="4"/>
  <c r="H81" i="4"/>
  <c r="E85" i="4"/>
  <c r="O82" i="4"/>
  <c r="H82" i="4"/>
  <c r="E91" i="4"/>
  <c r="E63" i="4"/>
  <c r="O85" i="4"/>
  <c r="L63" i="4"/>
  <c r="O63" i="4" s="1"/>
  <c r="O91" i="4"/>
  <c r="O72" i="4"/>
  <c r="H72" i="4"/>
  <c r="E81" i="4"/>
  <c r="H63" i="4"/>
  <c r="O81" i="4"/>
  <c r="H100" i="4"/>
  <c r="H78" i="4"/>
  <c r="E78" i="4"/>
  <c r="E100" i="4"/>
  <c r="O78" i="4"/>
  <c r="O100" i="4"/>
  <c r="E4" i="10" l="1"/>
  <c r="H6" i="10"/>
  <c r="E6" i="10"/>
  <c r="E14" i="10"/>
  <c r="H5" i="10"/>
  <c r="L15" i="10"/>
  <c r="E9" i="10"/>
  <c r="L5" i="10"/>
  <c r="E15" i="10"/>
  <c r="M6" i="10"/>
  <c r="M14" i="10"/>
  <c r="L14" i="10"/>
  <c r="M9" i="10"/>
  <c r="L9" i="10"/>
  <c r="M7" i="10"/>
  <c r="L7" i="10"/>
  <c r="E7" i="10"/>
  <c r="M4" i="10"/>
  <c r="L4" i="10"/>
  <c r="M15" i="10"/>
  <c r="M5" i="10"/>
  <c r="L102" i="4"/>
  <c r="L68" i="4"/>
  <c r="E89" i="4"/>
  <c r="L92" i="4"/>
  <c r="L86" i="4"/>
  <c r="E87" i="4"/>
  <c r="L95" i="4"/>
  <c r="L84" i="4"/>
  <c r="L93" i="4"/>
  <c r="L64" i="4"/>
  <c r="L103" i="4"/>
  <c r="E94" i="4"/>
  <c r="L65" i="4"/>
  <c r="L101" i="4"/>
  <c r="L89" i="4"/>
  <c r="O14" i="10" l="1"/>
  <c r="O64" i="4"/>
  <c r="O84" i="4"/>
  <c r="O86" i="4"/>
  <c r="E76" i="4"/>
  <c r="H4" i="10"/>
  <c r="L6" i="10"/>
  <c r="O6" i="10" s="1"/>
  <c r="H9" i="10"/>
  <c r="H14" i="10"/>
  <c r="H15" i="10"/>
  <c r="H7" i="10"/>
  <c r="E5" i="10"/>
  <c r="O7" i="10"/>
  <c r="O9" i="10"/>
  <c r="O4" i="10"/>
  <c r="O15" i="10"/>
  <c r="O5" i="10"/>
  <c r="H84" i="4"/>
  <c r="O102" i="4"/>
  <c r="E84" i="4"/>
  <c r="O94" i="4"/>
  <c r="E102" i="4"/>
  <c r="H102" i="4"/>
  <c r="H94" i="4"/>
  <c r="H103" i="4"/>
  <c r="E77" i="4"/>
  <c r="H64" i="4"/>
  <c r="H87" i="4"/>
  <c r="H86" i="4"/>
  <c r="E86" i="4"/>
  <c r="O103" i="4"/>
  <c r="O95" i="4"/>
  <c r="H95" i="4"/>
  <c r="E95" i="4"/>
  <c r="E103" i="4"/>
  <c r="E64" i="4"/>
  <c r="E88" i="4"/>
  <c r="H77" i="4"/>
  <c r="H98" i="4"/>
  <c r="E71" i="4"/>
  <c r="O76" i="4"/>
  <c r="H62" i="4"/>
  <c r="E62" i="4"/>
  <c r="H71" i="4"/>
  <c r="H88" i="4"/>
  <c r="E98" i="4"/>
  <c r="H76" i="4"/>
  <c r="O71" i="4"/>
  <c r="O88" i="4"/>
  <c r="O62" i="4"/>
  <c r="O98" i="4"/>
  <c r="O87" i="4"/>
  <c r="O77" i="4"/>
  <c r="H65" i="4"/>
  <c r="E92" i="4"/>
  <c r="H89" i="4"/>
  <c r="H92" i="4"/>
  <c r="E101" i="4"/>
  <c r="H93" i="4"/>
  <c r="H101" i="4"/>
  <c r="H68" i="4"/>
  <c r="E68" i="4"/>
  <c r="E93" i="4"/>
  <c r="E65" i="4"/>
  <c r="O68" i="4"/>
  <c r="O101" i="4"/>
  <c r="O92" i="4"/>
  <c r="O65" i="4"/>
  <c r="O89" i="4"/>
  <c r="O93" i="4"/>
  <c r="M85" i="10" l="1"/>
  <c r="O85" i="10" s="1"/>
  <c r="H85" i="10"/>
  <c r="E85" i="10"/>
  <c r="M84" i="10"/>
  <c r="O84" i="10" s="1"/>
  <c r="H84" i="10"/>
  <c r="E84" i="10"/>
  <c r="M83" i="10"/>
  <c r="O83" i="10" s="1"/>
  <c r="H83" i="10"/>
  <c r="E83" i="10"/>
  <c r="M82" i="10"/>
  <c r="O82" i="10" s="1"/>
  <c r="H82" i="10"/>
  <c r="E82" i="10"/>
  <c r="M81" i="10"/>
  <c r="O81" i="10" s="1"/>
  <c r="H81" i="10"/>
  <c r="E81" i="10"/>
  <c r="M80" i="10"/>
  <c r="O80" i="10" s="1"/>
  <c r="H80" i="10"/>
  <c r="E80" i="10"/>
  <c r="M79" i="10"/>
  <c r="O79" i="10" s="1"/>
  <c r="H79" i="10"/>
  <c r="E79" i="10"/>
  <c r="M78" i="10"/>
  <c r="O78" i="10" s="1"/>
  <c r="H78" i="10"/>
  <c r="E78" i="10"/>
  <c r="M77" i="10"/>
  <c r="O77" i="10" s="1"/>
  <c r="H77" i="10"/>
  <c r="E77" i="10"/>
  <c r="M76" i="10"/>
  <c r="O76" i="10" s="1"/>
  <c r="H76" i="10"/>
  <c r="E76" i="10"/>
  <c r="M75" i="10"/>
  <c r="O75" i="10" s="1"/>
  <c r="H75" i="10"/>
  <c r="E75" i="10"/>
  <c r="M74" i="10"/>
  <c r="O74" i="10" s="1"/>
  <c r="H74" i="10"/>
  <c r="E74" i="10"/>
  <c r="M73" i="10"/>
  <c r="O73" i="10" s="1"/>
  <c r="H73" i="10"/>
  <c r="E73" i="10"/>
  <c r="M72" i="10"/>
  <c r="O72" i="10" s="1"/>
  <c r="H72" i="10"/>
  <c r="E72" i="10"/>
  <c r="M71" i="10"/>
  <c r="O71" i="10" s="1"/>
  <c r="H71" i="10"/>
  <c r="E71" i="10"/>
  <c r="M70" i="10"/>
  <c r="O70" i="10" s="1"/>
  <c r="H70" i="10"/>
  <c r="E70" i="10"/>
  <c r="M69" i="10"/>
  <c r="O69" i="10" s="1"/>
  <c r="H69" i="10"/>
  <c r="E69" i="10"/>
  <c r="M68" i="10"/>
  <c r="O68" i="10" s="1"/>
  <c r="H68" i="10"/>
  <c r="E68" i="10"/>
  <c r="M67" i="10"/>
  <c r="O67" i="10" s="1"/>
  <c r="H67" i="10"/>
  <c r="E67" i="10"/>
  <c r="M66" i="10"/>
  <c r="O66" i="10" s="1"/>
  <c r="H66" i="10"/>
  <c r="E66" i="10"/>
  <c r="M65" i="10"/>
  <c r="O65" i="10" s="1"/>
  <c r="H65" i="10"/>
  <c r="E65" i="10"/>
  <c r="M64" i="10"/>
  <c r="O64" i="10" s="1"/>
  <c r="H64" i="10"/>
  <c r="E64" i="10"/>
  <c r="M63" i="10"/>
  <c r="O63" i="10" s="1"/>
  <c r="H63" i="10"/>
  <c r="E63" i="10"/>
  <c r="M62" i="10"/>
  <c r="L62" i="10"/>
  <c r="H62" i="10"/>
  <c r="E62" i="10"/>
  <c r="M61" i="10"/>
  <c r="L61" i="10"/>
  <c r="H61" i="10"/>
  <c r="E61" i="10"/>
  <c r="M60" i="10"/>
  <c r="L60" i="10"/>
  <c r="H60" i="10"/>
  <c r="E60" i="10"/>
  <c r="M59" i="10"/>
  <c r="L59" i="10"/>
  <c r="H59" i="10"/>
  <c r="E59" i="10"/>
  <c r="M58" i="10"/>
  <c r="L58" i="10"/>
  <c r="H58" i="10"/>
  <c r="E58" i="10"/>
  <c r="M57" i="10"/>
  <c r="L57" i="10"/>
  <c r="H57" i="10"/>
  <c r="E57" i="10"/>
  <c r="M56" i="10"/>
  <c r="L56" i="10"/>
  <c r="H56" i="10"/>
  <c r="E56" i="10"/>
  <c r="M55" i="10"/>
  <c r="L55" i="10"/>
  <c r="H55" i="10"/>
  <c r="E55" i="10"/>
  <c r="M54" i="10"/>
  <c r="L54" i="10"/>
  <c r="H54" i="10"/>
  <c r="E54" i="10"/>
  <c r="M53" i="10"/>
  <c r="L53" i="10"/>
  <c r="H53" i="10"/>
  <c r="E53" i="10"/>
  <c r="M52" i="10"/>
  <c r="L52" i="10"/>
  <c r="H52" i="10"/>
  <c r="E52" i="10"/>
  <c r="M51" i="10"/>
  <c r="L51" i="10"/>
  <c r="H51" i="10"/>
  <c r="E51" i="10"/>
  <c r="M50" i="10"/>
  <c r="L50" i="10"/>
  <c r="H50" i="10"/>
  <c r="E50" i="10"/>
  <c r="M49" i="10"/>
  <c r="L49" i="10"/>
  <c r="H49" i="10"/>
  <c r="E49" i="10"/>
  <c r="M48" i="10"/>
  <c r="L48" i="10"/>
  <c r="H48" i="10"/>
  <c r="E48" i="10"/>
  <c r="M47" i="10"/>
  <c r="L47" i="10"/>
  <c r="H47" i="10"/>
  <c r="E47" i="10"/>
  <c r="M46" i="10"/>
  <c r="L46" i="10"/>
  <c r="H46" i="10"/>
  <c r="E46" i="10"/>
  <c r="M45" i="10"/>
  <c r="L45" i="10"/>
  <c r="H45" i="10"/>
  <c r="E45" i="10"/>
  <c r="M44" i="10"/>
  <c r="L44" i="10"/>
  <c r="H44" i="10"/>
  <c r="E44" i="10"/>
  <c r="M43" i="10"/>
  <c r="L43" i="10"/>
  <c r="H43" i="10"/>
  <c r="E43" i="10"/>
  <c r="M42" i="10"/>
  <c r="L42" i="10"/>
  <c r="H42" i="10"/>
  <c r="E42" i="10"/>
  <c r="M41" i="10"/>
  <c r="L41" i="10"/>
  <c r="H41" i="10"/>
  <c r="E41" i="10"/>
  <c r="M40" i="10"/>
  <c r="L40" i="10"/>
  <c r="H40" i="10"/>
  <c r="E40" i="10"/>
  <c r="M39" i="10"/>
  <c r="L39" i="10"/>
  <c r="H39" i="10"/>
  <c r="E39" i="10"/>
  <c r="M38" i="10"/>
  <c r="L38" i="10"/>
  <c r="H38" i="10"/>
  <c r="E38" i="10"/>
  <c r="M37" i="10"/>
  <c r="L37" i="10"/>
  <c r="H37" i="10"/>
  <c r="E37" i="10"/>
  <c r="M36" i="10"/>
  <c r="L36" i="10"/>
  <c r="H36" i="10"/>
  <c r="E36" i="10"/>
  <c r="M35" i="10"/>
  <c r="L35" i="10"/>
  <c r="H35" i="10"/>
  <c r="E35" i="10"/>
  <c r="M34" i="10"/>
  <c r="L34" i="10"/>
  <c r="H34" i="10"/>
  <c r="E34" i="10"/>
  <c r="M33" i="10"/>
  <c r="L33" i="10"/>
  <c r="H33" i="10"/>
  <c r="E33" i="10"/>
  <c r="M32" i="10"/>
  <c r="L32" i="10"/>
  <c r="H32" i="10"/>
  <c r="E32" i="10"/>
  <c r="M31" i="10"/>
  <c r="L31" i="10"/>
  <c r="H31" i="10"/>
  <c r="E31" i="10"/>
  <c r="M30" i="10"/>
  <c r="L30" i="10"/>
  <c r="H30" i="10"/>
  <c r="E30" i="10"/>
  <c r="M29" i="10"/>
  <c r="L29" i="10"/>
  <c r="H29" i="10"/>
  <c r="E29" i="10"/>
  <c r="M28" i="10"/>
  <c r="L28" i="10"/>
  <c r="H28" i="10"/>
  <c r="E28" i="10"/>
  <c r="M27" i="10"/>
  <c r="L27" i="10"/>
  <c r="H27" i="10"/>
  <c r="E27" i="10"/>
  <c r="L26" i="10"/>
  <c r="O26" i="10" s="1"/>
  <c r="H26" i="10"/>
  <c r="E26" i="10"/>
  <c r="M25" i="10"/>
  <c r="L25" i="10"/>
  <c r="H25" i="10"/>
  <c r="E25" i="10"/>
  <c r="M24" i="10"/>
  <c r="L24" i="10"/>
  <c r="H24" i="10"/>
  <c r="E24" i="10"/>
  <c r="M23" i="10"/>
  <c r="L23" i="10"/>
  <c r="H23" i="10"/>
  <c r="E23" i="10"/>
  <c r="M22" i="10"/>
  <c r="L22" i="10"/>
  <c r="H22" i="10"/>
  <c r="E22" i="10"/>
  <c r="M21" i="10"/>
  <c r="L21" i="10"/>
  <c r="H21" i="10"/>
  <c r="E21" i="10"/>
  <c r="M20" i="10"/>
  <c r="L20" i="10"/>
  <c r="H20" i="10"/>
  <c r="E20" i="10"/>
  <c r="M19" i="10"/>
  <c r="L19" i="10"/>
  <c r="H19" i="10"/>
  <c r="E19" i="10"/>
  <c r="M18" i="10"/>
  <c r="L18" i="10"/>
  <c r="H18" i="10"/>
  <c r="E18" i="10"/>
  <c r="M17" i="10"/>
  <c r="L17" i="10"/>
  <c r="H17" i="10"/>
  <c r="E17" i="10"/>
  <c r="M16" i="10"/>
  <c r="L16" i="10"/>
  <c r="H16" i="10"/>
  <c r="E16" i="10"/>
  <c r="M13" i="10"/>
  <c r="L13" i="10"/>
  <c r="O13" i="10" s="1"/>
  <c r="H13" i="10"/>
  <c r="E13" i="10"/>
  <c r="M12" i="10"/>
  <c r="L12" i="10"/>
  <c r="H12" i="10"/>
  <c r="E12" i="10"/>
  <c r="M11" i="10"/>
  <c r="L11" i="10"/>
  <c r="H11" i="10"/>
  <c r="E11" i="10"/>
  <c r="M10" i="10"/>
  <c r="L10" i="10"/>
  <c r="H10" i="10"/>
  <c r="E10" i="10"/>
  <c r="M8" i="10"/>
  <c r="O8" i="10" s="1"/>
  <c r="H8" i="10"/>
  <c r="E8" i="10"/>
  <c r="M3" i="10"/>
  <c r="L3" i="10"/>
  <c r="H3" i="10"/>
  <c r="E3" i="10"/>
  <c r="H104" i="4"/>
  <c r="H135" i="4"/>
  <c r="L135" i="4"/>
  <c r="L109" i="4"/>
  <c r="O19" i="10" l="1"/>
  <c r="O34" i="10"/>
  <c r="O42" i="10"/>
  <c r="O48" i="10"/>
  <c r="O50" i="10"/>
  <c r="O52" i="10"/>
  <c r="O58" i="10"/>
  <c r="O60" i="10"/>
  <c r="O16" i="10"/>
  <c r="O22" i="10"/>
  <c r="O24" i="10"/>
  <c r="O27" i="10"/>
  <c r="O29" i="10"/>
  <c r="O31" i="10"/>
  <c r="O43" i="10"/>
  <c r="O45" i="10"/>
  <c r="O47" i="10"/>
  <c r="O49" i="10"/>
  <c r="O21" i="10"/>
  <c r="O18" i="10"/>
  <c r="O53" i="10"/>
  <c r="O57" i="10"/>
  <c r="O59" i="10"/>
  <c r="O61" i="10"/>
  <c r="O17" i="10"/>
  <c r="O12" i="10"/>
  <c r="O28" i="10"/>
  <c r="O30" i="10"/>
  <c r="O55" i="10"/>
  <c r="O3" i="10"/>
  <c r="O35" i="10"/>
  <c r="O37" i="10"/>
  <c r="O39" i="10"/>
  <c r="O54" i="10"/>
  <c r="O41" i="10"/>
  <c r="O46" i="10"/>
  <c r="O32" i="10"/>
  <c r="O11" i="10"/>
  <c r="O23" i="10"/>
  <c r="O36" i="10"/>
  <c r="O56" i="10"/>
  <c r="O25" i="10"/>
  <c r="O38" i="10"/>
  <c r="O40" i="10"/>
  <c r="O51" i="10"/>
  <c r="O62" i="10"/>
  <c r="O20" i="10"/>
  <c r="O33" i="10"/>
  <c r="O44" i="10"/>
  <c r="O10" i="10"/>
  <c r="E135" i="4"/>
  <c r="O135" i="4"/>
  <c r="H109" i="4"/>
  <c r="E109" i="4"/>
  <c r="O109" i="4"/>
  <c r="L66" i="4" l="1"/>
  <c r="E66" i="4" l="1"/>
  <c r="O66" i="4"/>
  <c r="H120" i="4"/>
  <c r="L120" i="4"/>
  <c r="H106" i="4"/>
  <c r="L105" i="4"/>
  <c r="L128" i="4"/>
  <c r="L106" i="4"/>
  <c r="H128" i="4" l="1"/>
  <c r="H105" i="4"/>
  <c r="O128" i="4"/>
  <c r="O105" i="4"/>
  <c r="E105" i="4"/>
  <c r="O106" i="4"/>
  <c r="E106" i="4"/>
  <c r="O120" i="4"/>
  <c r="E120" i="4"/>
  <c r="E128" i="4"/>
  <c r="L134" i="4"/>
  <c r="L121" i="4"/>
  <c r="O134" i="4" l="1"/>
  <c r="E121" i="4"/>
  <c r="H134" i="4"/>
  <c r="E134" i="4"/>
  <c r="E79" i="4"/>
  <c r="H121" i="4"/>
  <c r="L79" i="4"/>
  <c r="O79" i="4" s="1"/>
  <c r="O121" i="4"/>
  <c r="H79" i="4"/>
  <c r="L118" i="4" l="1"/>
  <c r="E118" i="4"/>
  <c r="E139" i="4"/>
  <c r="L126" i="4"/>
  <c r="L119" i="4"/>
  <c r="E117" i="4"/>
  <c r="E96" i="4"/>
  <c r="E119" i="4"/>
  <c r="E136" i="4"/>
  <c r="E142" i="4"/>
  <c r="E122" i="4"/>
  <c r="E133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16" i="4"/>
  <c r="E132" i="4"/>
  <c r="L125" i="4"/>
  <c r="L138" i="4"/>
  <c r="L114" i="4"/>
  <c r="L129" i="4"/>
  <c r="L127" i="4"/>
  <c r="L112" i="4"/>
  <c r="L111" i="4"/>
  <c r="O111" i="4" s="1"/>
  <c r="L116" i="4"/>
  <c r="L132" i="4"/>
  <c r="L140" i="4"/>
  <c r="L144" i="4"/>
  <c r="L107" i="4"/>
  <c r="L99" i="4"/>
  <c r="L104" i="4"/>
  <c r="L130" i="4"/>
  <c r="L145" i="4"/>
  <c r="L137" i="4"/>
  <c r="L141" i="4"/>
  <c r="L131" i="4"/>
  <c r="L110" i="4"/>
  <c r="L146" i="4"/>
  <c r="L123" i="4"/>
  <c r="L108" i="4"/>
  <c r="L115" i="4"/>
  <c r="L113" i="4"/>
  <c r="L124" i="4"/>
  <c r="L143" i="4"/>
  <c r="L117" i="4"/>
  <c r="L96" i="4"/>
  <c r="L136" i="4"/>
  <c r="L142" i="4"/>
  <c r="L122" i="4"/>
  <c r="L133" i="4"/>
  <c r="L147" i="4"/>
  <c r="L73" i="4"/>
  <c r="L139" i="4" l="1"/>
  <c r="O126" i="4"/>
  <c r="H118" i="4"/>
  <c r="O118" i="4"/>
  <c r="H126" i="4"/>
  <c r="E126" i="4"/>
  <c r="E125" i="4"/>
  <c r="E138" i="4"/>
  <c r="E114" i="4"/>
  <c r="E129" i="4"/>
  <c r="E127" i="4"/>
  <c r="E112" i="4"/>
  <c r="E61" i="4"/>
  <c r="E111" i="4"/>
  <c r="E140" i="4"/>
  <c r="E144" i="4"/>
  <c r="E107" i="4"/>
  <c r="E99" i="4"/>
  <c r="E104" i="4"/>
  <c r="E130" i="4"/>
  <c r="E145" i="4"/>
  <c r="E137" i="4"/>
  <c r="E141" i="4"/>
  <c r="E131" i="4"/>
  <c r="E110" i="4"/>
  <c r="E146" i="4"/>
  <c r="E123" i="4"/>
  <c r="E108" i="4"/>
  <c r="E115" i="4"/>
  <c r="E113" i="4"/>
  <c r="E124" i="4"/>
  <c r="M170" i="4" l="1"/>
  <c r="O170" i="4" s="1"/>
  <c r="H170" i="4"/>
  <c r="E170" i="4"/>
  <c r="M169" i="4"/>
  <c r="O169" i="4" s="1"/>
  <c r="H169" i="4"/>
  <c r="E169" i="4"/>
  <c r="M168" i="4"/>
  <c r="O168" i="4" s="1"/>
  <c r="H168" i="4"/>
  <c r="E168" i="4"/>
  <c r="M167" i="4"/>
  <c r="O167" i="4" s="1"/>
  <c r="H167" i="4"/>
  <c r="E167" i="4"/>
  <c r="M166" i="4"/>
  <c r="O166" i="4" s="1"/>
  <c r="H166" i="4"/>
  <c r="M165" i="4"/>
  <c r="O165" i="4" s="1"/>
  <c r="H165" i="4"/>
  <c r="M164" i="4"/>
  <c r="O164" i="4" s="1"/>
  <c r="H164" i="4"/>
  <c r="M163" i="4"/>
  <c r="O163" i="4" s="1"/>
  <c r="H163" i="4"/>
  <c r="M162" i="4"/>
  <c r="O162" i="4" s="1"/>
  <c r="H162" i="4"/>
  <c r="M161" i="4"/>
  <c r="O161" i="4" s="1"/>
  <c r="H161" i="4"/>
  <c r="M160" i="4"/>
  <c r="O160" i="4" s="1"/>
  <c r="H160" i="4"/>
  <c r="M159" i="4"/>
  <c r="O159" i="4" s="1"/>
  <c r="H159" i="4"/>
  <c r="M158" i="4"/>
  <c r="O158" i="4" s="1"/>
  <c r="H158" i="4"/>
  <c r="M157" i="4"/>
  <c r="O157" i="4" s="1"/>
  <c r="H157" i="4"/>
  <c r="M156" i="4"/>
  <c r="O156" i="4" s="1"/>
  <c r="H156" i="4"/>
  <c r="M155" i="4"/>
  <c r="O155" i="4" s="1"/>
  <c r="H155" i="4"/>
  <c r="M154" i="4"/>
  <c r="O154" i="4" s="1"/>
  <c r="H154" i="4"/>
  <c r="M153" i="4"/>
  <c r="O153" i="4" s="1"/>
  <c r="H153" i="4"/>
  <c r="M152" i="4"/>
  <c r="O152" i="4" s="1"/>
  <c r="H152" i="4"/>
  <c r="M151" i="4"/>
  <c r="O151" i="4" s="1"/>
  <c r="H151" i="4"/>
  <c r="M150" i="4"/>
  <c r="O150" i="4" s="1"/>
  <c r="H150" i="4"/>
  <c r="M149" i="4"/>
  <c r="O149" i="4" s="1"/>
  <c r="H149" i="4"/>
  <c r="M148" i="4"/>
  <c r="O148" i="4" s="1"/>
  <c r="H148" i="4"/>
  <c r="M147" i="4"/>
  <c r="O147" i="4" s="1"/>
  <c r="H147" i="4"/>
  <c r="O133" i="4"/>
  <c r="H133" i="4"/>
  <c r="O122" i="4"/>
  <c r="H122" i="4"/>
  <c r="O142" i="4"/>
  <c r="H142" i="4"/>
  <c r="O136" i="4"/>
  <c r="H136" i="4"/>
  <c r="O119" i="4"/>
  <c r="H119" i="4"/>
  <c r="O96" i="4"/>
  <c r="H96" i="4"/>
  <c r="O117" i="4"/>
  <c r="H117" i="4"/>
  <c r="O143" i="4"/>
  <c r="H143" i="4"/>
  <c r="E143" i="4"/>
  <c r="O124" i="4"/>
  <c r="H124" i="4"/>
  <c r="O113" i="4"/>
  <c r="H113" i="4"/>
  <c r="O115" i="4"/>
  <c r="H115" i="4"/>
  <c r="O108" i="4"/>
  <c r="H108" i="4"/>
  <c r="O123" i="4"/>
  <c r="H123" i="4"/>
  <c r="M146" i="4"/>
  <c r="O146" i="4" s="1"/>
  <c r="H146" i="4"/>
  <c r="O110" i="4"/>
  <c r="H110" i="4"/>
  <c r="O131" i="4"/>
  <c r="H131" i="4"/>
  <c r="O141" i="4"/>
  <c r="H141" i="4"/>
  <c r="O137" i="4"/>
  <c r="H137" i="4"/>
  <c r="M145" i="4"/>
  <c r="O145" i="4" s="1"/>
  <c r="H145" i="4"/>
  <c r="O130" i="4"/>
  <c r="H130" i="4"/>
  <c r="O104" i="4"/>
  <c r="O99" i="4"/>
  <c r="H99" i="4"/>
  <c r="O107" i="4"/>
  <c r="H107" i="4"/>
  <c r="O144" i="4"/>
  <c r="H144" i="4"/>
  <c r="O140" i="4"/>
  <c r="H140" i="4"/>
  <c r="O132" i="4"/>
  <c r="H132" i="4"/>
  <c r="O116" i="4"/>
  <c r="H116" i="4"/>
  <c r="O139" i="4"/>
  <c r="H139" i="4"/>
  <c r="H111" i="4"/>
  <c r="O61" i="4"/>
  <c r="H61" i="4"/>
  <c r="O112" i="4"/>
  <c r="H112" i="4"/>
  <c r="O127" i="4"/>
  <c r="H127" i="4"/>
  <c r="O129" i="4"/>
  <c r="H129" i="4"/>
  <c r="O114" i="4"/>
  <c r="H114" i="4"/>
  <c r="O138" i="4"/>
  <c r="H138" i="4"/>
  <c r="O125" i="4"/>
  <c r="H125" i="4"/>
  <c r="O73" i="4"/>
  <c r="H73" i="4"/>
  <c r="E73" i="4"/>
</calcChain>
</file>

<file path=xl/sharedStrings.xml><?xml version="1.0" encoding="utf-8"?>
<sst xmlns="http://schemas.openxmlformats.org/spreadsheetml/2006/main" count="207" uniqueCount="72">
  <si>
    <t>Titan Tournaments Points System: Participating = 10pts/ Win = 10pts/ Tie = 5pts/ 3rd place = 20pts/ 2nd place = 40pts/ 1st place = 60pts</t>
  </si>
  <si>
    <t>Wins</t>
  </si>
  <si>
    <t>Losses</t>
  </si>
  <si>
    <t>Ties</t>
  </si>
  <si>
    <t>Win Pct.</t>
  </si>
  <si>
    <t>R.S.</t>
  </si>
  <si>
    <t>R.A.</t>
  </si>
  <si>
    <t>R.D.</t>
  </si>
  <si>
    <t>1st</t>
  </si>
  <si>
    <t>2nd</t>
  </si>
  <si>
    <t>3rd</t>
  </si>
  <si>
    <t>Win Pts</t>
  </si>
  <si>
    <t>Tie Pts</t>
  </si>
  <si>
    <t>Partic.</t>
  </si>
  <si>
    <t>Total Points</t>
  </si>
  <si>
    <t>7U Baseball</t>
  </si>
  <si>
    <t>8U Baseball</t>
  </si>
  <si>
    <t>9U Baseball</t>
  </si>
  <si>
    <t>10U Baseball</t>
  </si>
  <si>
    <t>11U Baseball</t>
  </si>
  <si>
    <t>12U Baseball</t>
  </si>
  <si>
    <t>13U Baseball</t>
  </si>
  <si>
    <t>14U Baseball</t>
  </si>
  <si>
    <t>15U Baseball</t>
  </si>
  <si>
    <t>16/18U Baseball</t>
  </si>
  <si>
    <t>5 Star Generals</t>
  </si>
  <si>
    <t>Line Drive Academy</t>
  </si>
  <si>
    <t>Rangers Elite</t>
  </si>
  <si>
    <t>Smyrna Slammers White</t>
  </si>
  <si>
    <t>Fury Baseball</t>
  </si>
  <si>
    <t>GA Legends</t>
  </si>
  <si>
    <t>NG Camo Dawgs</t>
  </si>
  <si>
    <t>Showtime SR</t>
  </si>
  <si>
    <t>TB Stars</t>
  </si>
  <si>
    <t>Walton Scrappers</t>
  </si>
  <si>
    <t>D-Nation</t>
  </si>
  <si>
    <t>Factory Prime</t>
  </si>
  <si>
    <t>Hitters Park Hammers</t>
  </si>
  <si>
    <t>Jr. Indians</t>
  </si>
  <si>
    <t>Premier Athletics</t>
  </si>
  <si>
    <t>GA Liberty Crock</t>
  </si>
  <si>
    <t>Rangers</t>
  </si>
  <si>
    <t>AC Athletics</t>
  </si>
  <si>
    <t>Ambush Yarbrough</t>
  </si>
  <si>
    <t>Fury Cooper</t>
  </si>
  <si>
    <t>Highlight Factory</t>
  </si>
  <si>
    <t>Ninth Inning Braves</t>
  </si>
  <si>
    <t>Buford Wolves</t>
  </si>
  <si>
    <t>Dirty South Savages</t>
  </si>
  <si>
    <t>Factory Select</t>
  </si>
  <si>
    <t>Lions Baseball</t>
  </si>
  <si>
    <t>N Oconee Titans</t>
  </si>
  <si>
    <t>N GA Mud Dogs</t>
  </si>
  <si>
    <t>River Dawgs</t>
  </si>
  <si>
    <t>Smyrna Slammers Gray</t>
  </si>
  <si>
    <t>GA Jays Blue</t>
  </si>
  <si>
    <t>Apalachee Aces</t>
  </si>
  <si>
    <t>Team Elite Fordham</t>
  </si>
  <si>
    <t>Premier Lions</t>
  </si>
  <si>
    <t>MC Hawks</t>
  </si>
  <si>
    <t>Athens Elite</t>
  </si>
  <si>
    <t>Oconee Yard Dogs</t>
  </si>
  <si>
    <t>Morgan Maniacs</t>
  </si>
  <si>
    <t>Hurricanes</t>
  </si>
  <si>
    <t>Aces</t>
  </si>
  <si>
    <t>GA Cannonballers</t>
  </si>
  <si>
    <t>Misfits Reloaded</t>
  </si>
  <si>
    <t>NE GA Goats</t>
  </si>
  <si>
    <t>Newton Rookies</t>
  </si>
  <si>
    <t>Sharon Springs</t>
  </si>
  <si>
    <t>Walton Clippers</t>
  </si>
  <si>
    <t>WOW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</si>
</sst>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0" fontId="0" fillId="0" borderId="0" xfId="0" applyNumberFormat="1"/>
    <xf numFmtId="0" fontId="1" fillId="0" borderId="0" xfId="0" applyFont="1"/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B1B5-ABFA-4B80-8210-DA66A76F798B}">
  <dimension ref="A1:AA166"/>
  <sheetViews>
    <sheetView zoomScale="110" zoomScaleNormal="110" workbookViewId="0">
      <selection activeCell="A2" sqref="A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B3" s="3"/>
      <c r="C3" s="3"/>
      <c r="D3" s="3"/>
      <c r="E3" s="2" t="e">
        <f t="shared" ref="E3:E66" si="0">(B3)/(B3+C3+D3)</f>
        <v>#DIV/0!</v>
      </c>
      <c r="F3" s="3"/>
      <c r="G3" s="3"/>
      <c r="H3">
        <f t="shared" ref="H3:H5" si="1">F3-G3</f>
        <v>0</v>
      </c>
      <c r="L3">
        <f t="shared" ref="L3:L56" si="2">B3*10</f>
        <v>0</v>
      </c>
      <c r="M3">
        <f t="shared" ref="M3:M66" si="3">D3*5</f>
        <v>0</v>
      </c>
      <c r="O3">
        <f t="shared" ref="O3:O59" si="4">SUM(I3:N3)</f>
        <v>0</v>
      </c>
    </row>
    <row r="4" spans="1:27" x14ac:dyDescent="0.25">
      <c r="B4" s="3"/>
      <c r="C4" s="3"/>
      <c r="D4" s="3"/>
      <c r="E4" s="2" t="e">
        <f t="shared" si="0"/>
        <v>#DIV/0!</v>
      </c>
      <c r="F4" s="3"/>
      <c r="G4" s="3"/>
      <c r="H4">
        <f t="shared" si="1"/>
        <v>0</v>
      </c>
      <c r="L4">
        <f t="shared" si="2"/>
        <v>0</v>
      </c>
      <c r="M4">
        <f t="shared" si="3"/>
        <v>0</v>
      </c>
      <c r="O4">
        <f t="shared" si="4"/>
        <v>0</v>
      </c>
    </row>
    <row r="5" spans="1:27" x14ac:dyDescent="0.25">
      <c r="B5" s="3"/>
      <c r="C5" s="3"/>
      <c r="D5" s="3"/>
      <c r="E5" s="2" t="e">
        <f t="shared" si="0"/>
        <v>#DIV/0!</v>
      </c>
      <c r="F5" s="3"/>
      <c r="G5" s="3"/>
      <c r="H5">
        <f t="shared" si="1"/>
        <v>0</v>
      </c>
      <c r="L5">
        <f t="shared" si="2"/>
        <v>0</v>
      </c>
      <c r="M5">
        <f t="shared" si="3"/>
        <v>0</v>
      </c>
      <c r="O5">
        <f t="shared" si="4"/>
        <v>0</v>
      </c>
    </row>
    <row r="6" spans="1:27" x14ac:dyDescent="0.25">
      <c r="B6" s="3"/>
      <c r="C6" s="3"/>
      <c r="D6" s="3"/>
      <c r="E6" s="2" t="e">
        <f t="shared" si="0"/>
        <v>#DIV/0!</v>
      </c>
      <c r="F6" s="3"/>
      <c r="G6" s="3"/>
      <c r="H6">
        <f>F6-G6</f>
        <v>0</v>
      </c>
      <c r="L6">
        <f t="shared" si="2"/>
        <v>0</v>
      </c>
      <c r="M6">
        <f t="shared" si="3"/>
        <v>0</v>
      </c>
      <c r="O6">
        <f t="shared" si="4"/>
        <v>0</v>
      </c>
    </row>
    <row r="7" spans="1:27" x14ac:dyDescent="0.25">
      <c r="B7" s="3"/>
      <c r="C7" s="3"/>
      <c r="D7" s="3"/>
      <c r="E7" s="2" t="e">
        <f t="shared" si="0"/>
        <v>#DIV/0!</v>
      </c>
      <c r="F7" s="3"/>
      <c r="G7" s="3"/>
      <c r="H7">
        <f t="shared" ref="H7:H53" si="5">F7-G7</f>
        <v>0</v>
      </c>
      <c r="L7">
        <f t="shared" si="2"/>
        <v>0</v>
      </c>
      <c r="M7">
        <f t="shared" si="3"/>
        <v>0</v>
      </c>
      <c r="O7">
        <f t="shared" si="4"/>
        <v>0</v>
      </c>
    </row>
    <row r="8" spans="1:27" x14ac:dyDescent="0.25">
      <c r="B8" s="3"/>
      <c r="C8" s="3"/>
      <c r="D8" s="3"/>
      <c r="E8" s="2" t="e">
        <f t="shared" si="0"/>
        <v>#DIV/0!</v>
      </c>
      <c r="F8" s="3"/>
      <c r="G8" s="3"/>
      <c r="H8">
        <f t="shared" si="5"/>
        <v>0</v>
      </c>
      <c r="L8">
        <f t="shared" si="2"/>
        <v>0</v>
      </c>
      <c r="M8">
        <f t="shared" si="3"/>
        <v>0</v>
      </c>
      <c r="O8">
        <f t="shared" si="4"/>
        <v>0</v>
      </c>
    </row>
    <row r="9" spans="1:27" x14ac:dyDescent="0.25">
      <c r="B9" s="3"/>
      <c r="C9" s="3"/>
      <c r="D9" s="3"/>
      <c r="E9" s="2" t="e">
        <f t="shared" si="0"/>
        <v>#DIV/0!</v>
      </c>
      <c r="F9" s="3"/>
      <c r="G9" s="3"/>
      <c r="H9">
        <f t="shared" si="5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25">
      <c r="B10" s="3"/>
      <c r="C10" s="3"/>
      <c r="D10" s="3"/>
      <c r="E10" s="2" t="e">
        <f t="shared" si="0"/>
        <v>#DIV/0!</v>
      </c>
      <c r="F10" s="3"/>
      <c r="G10" s="3"/>
      <c r="H10">
        <f t="shared" si="5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5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5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5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5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5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5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5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5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5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5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5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5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5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5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6">F26-G26</f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5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5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5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5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5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5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5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5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5"/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5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5"/>
        <v>0</v>
      </c>
      <c r="L37">
        <f t="shared" si="2"/>
        <v>0</v>
      </c>
      <c r="M37">
        <f t="shared" si="3"/>
        <v>0</v>
      </c>
      <c r="O37">
        <f t="shared" si="4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5"/>
        <v>0</v>
      </c>
      <c r="L38">
        <f t="shared" si="2"/>
        <v>0</v>
      </c>
      <c r="M38">
        <f t="shared" si="3"/>
        <v>0</v>
      </c>
      <c r="O38">
        <f t="shared" si="4"/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5"/>
        <v>0</v>
      </c>
      <c r="L39">
        <f t="shared" si="2"/>
        <v>0</v>
      </c>
      <c r="M39">
        <f t="shared" si="3"/>
        <v>0</v>
      </c>
      <c r="O39">
        <f t="shared" si="4"/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5"/>
        <v>0</v>
      </c>
      <c r="L40">
        <f t="shared" si="2"/>
        <v>0</v>
      </c>
      <c r="M40">
        <f t="shared" si="3"/>
        <v>0</v>
      </c>
      <c r="O40">
        <f t="shared" si="4"/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5"/>
        <v>0</v>
      </c>
      <c r="L41">
        <f t="shared" si="2"/>
        <v>0</v>
      </c>
      <c r="M41">
        <f t="shared" si="3"/>
        <v>0</v>
      </c>
      <c r="O41">
        <f t="shared" si="4"/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5"/>
        <v>0</v>
      </c>
      <c r="L42">
        <f t="shared" si="2"/>
        <v>0</v>
      </c>
      <c r="M42">
        <f t="shared" si="3"/>
        <v>0</v>
      </c>
      <c r="O42">
        <f t="shared" si="4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5"/>
        <v>0</v>
      </c>
      <c r="L43">
        <f t="shared" si="2"/>
        <v>0</v>
      </c>
      <c r="M43">
        <f t="shared" si="3"/>
        <v>0</v>
      </c>
      <c r="O43">
        <f t="shared" si="4"/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5"/>
        <v>0</v>
      </c>
      <c r="L44">
        <f t="shared" si="2"/>
        <v>0</v>
      </c>
      <c r="M44">
        <f t="shared" si="3"/>
        <v>0</v>
      </c>
      <c r="O44">
        <f t="shared" si="4"/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5"/>
        <v>0</v>
      </c>
      <c r="L45">
        <f t="shared" si="2"/>
        <v>0</v>
      </c>
      <c r="M45">
        <f t="shared" si="3"/>
        <v>0</v>
      </c>
      <c r="O45">
        <f t="shared" si="4"/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5"/>
        <v>0</v>
      </c>
      <c r="L46">
        <f t="shared" si="2"/>
        <v>0</v>
      </c>
      <c r="M46">
        <f t="shared" si="3"/>
        <v>0</v>
      </c>
      <c r="O46">
        <f t="shared" si="4"/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5"/>
        <v>0</v>
      </c>
      <c r="L47">
        <f t="shared" si="2"/>
        <v>0</v>
      </c>
      <c r="M47">
        <f t="shared" si="3"/>
        <v>0</v>
      </c>
      <c r="O47">
        <f t="shared" si="4"/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5"/>
        <v>0</v>
      </c>
      <c r="L48">
        <f t="shared" si="2"/>
        <v>0</v>
      </c>
      <c r="M48">
        <f t="shared" si="3"/>
        <v>0</v>
      </c>
      <c r="O48">
        <f t="shared" si="4"/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5"/>
        <v>0</v>
      </c>
      <c r="L49">
        <f t="shared" si="2"/>
        <v>0</v>
      </c>
      <c r="M49">
        <f t="shared" si="3"/>
        <v>0</v>
      </c>
      <c r="O49">
        <f t="shared" si="4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5"/>
        <v>0</v>
      </c>
      <c r="L50">
        <f t="shared" si="2"/>
        <v>0</v>
      </c>
      <c r="M50">
        <f t="shared" si="3"/>
        <v>0</v>
      </c>
      <c r="O50">
        <f t="shared" si="4"/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5"/>
        <v>0</v>
      </c>
      <c r="L51">
        <f t="shared" si="2"/>
        <v>0</v>
      </c>
      <c r="M51">
        <f t="shared" si="3"/>
        <v>0</v>
      </c>
      <c r="O51">
        <f t="shared" si="4"/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5"/>
        <v>0</v>
      </c>
      <c r="L52">
        <f t="shared" si="2"/>
        <v>0</v>
      </c>
      <c r="M52">
        <f t="shared" si="3"/>
        <v>0</v>
      </c>
      <c r="O52">
        <f t="shared" si="4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5"/>
        <v>0</v>
      </c>
      <c r="L53">
        <f t="shared" si="2"/>
        <v>0</v>
      </c>
      <c r="M53">
        <f t="shared" si="3"/>
        <v>0</v>
      </c>
      <c r="O53">
        <f t="shared" si="4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4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7">F55-G55</f>
        <v>0</v>
      </c>
      <c r="L55">
        <f t="shared" si="2"/>
        <v>0</v>
      </c>
      <c r="M55">
        <f t="shared" si="3"/>
        <v>0</v>
      </c>
      <c r="O55">
        <f t="shared" si="4"/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7"/>
        <v>0</v>
      </c>
      <c r="L56">
        <f t="shared" si="2"/>
        <v>0</v>
      </c>
      <c r="M56">
        <f t="shared" si="3"/>
        <v>0</v>
      </c>
      <c r="O56">
        <f t="shared" si="4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7"/>
        <v>0</v>
      </c>
      <c r="L57">
        <v>0</v>
      </c>
      <c r="M57">
        <f t="shared" si="3"/>
        <v>0</v>
      </c>
      <c r="O57">
        <f t="shared" si="4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7"/>
        <v>0</v>
      </c>
      <c r="L58">
        <v>0</v>
      </c>
      <c r="M58">
        <f t="shared" si="3"/>
        <v>0</v>
      </c>
      <c r="O58">
        <f t="shared" si="4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7"/>
        <v>0</v>
      </c>
      <c r="L59">
        <f t="shared" ref="L59:L66" si="8">B59*10</f>
        <v>0</v>
      </c>
      <c r="M59">
        <f t="shared" si="3"/>
        <v>0</v>
      </c>
      <c r="O59">
        <f t="shared" si="4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7"/>
        <v>0</v>
      </c>
      <c r="L60">
        <f t="shared" si="8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7"/>
        <v>0</v>
      </c>
      <c r="L61">
        <f t="shared" si="8"/>
        <v>0</v>
      </c>
      <c r="M61">
        <f t="shared" si="3"/>
        <v>0</v>
      </c>
      <c r="O61">
        <f t="shared" ref="O61:O124" si="9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8"/>
        <v>0</v>
      </c>
      <c r="M62">
        <f t="shared" si="3"/>
        <v>0</v>
      </c>
      <c r="O62">
        <f t="shared" si="9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10">F63-G63</f>
        <v>0</v>
      </c>
      <c r="L63">
        <f t="shared" si="8"/>
        <v>0</v>
      </c>
      <c r="M63">
        <f t="shared" si="3"/>
        <v>0</v>
      </c>
      <c r="O63">
        <f t="shared" si="9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10"/>
        <v>0</v>
      </c>
      <c r="L64">
        <f t="shared" si="8"/>
        <v>0</v>
      </c>
      <c r="M64">
        <f t="shared" si="3"/>
        <v>0</v>
      </c>
      <c r="O64">
        <f t="shared" si="9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10"/>
        <v>0</v>
      </c>
      <c r="L65">
        <f t="shared" si="8"/>
        <v>0</v>
      </c>
      <c r="M65">
        <f t="shared" si="3"/>
        <v>0</v>
      </c>
      <c r="O65">
        <f t="shared" si="9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10"/>
        <v>0</v>
      </c>
      <c r="L66">
        <f t="shared" si="8"/>
        <v>0</v>
      </c>
      <c r="M66">
        <f t="shared" si="3"/>
        <v>0</v>
      </c>
      <c r="O66">
        <f t="shared" si="9"/>
        <v>0</v>
      </c>
    </row>
    <row r="67" spans="2:15" ht="14.25" customHeight="1" x14ac:dyDescent="0.25">
      <c r="B67" s="3"/>
      <c r="C67" s="3"/>
      <c r="D67" s="3"/>
      <c r="E67" s="2" t="e">
        <f t="shared" ref="E67:E130" si="11">(B67)/(B67+C67+D67)</f>
        <v>#DIV/0!</v>
      </c>
      <c r="H67">
        <f t="shared" si="10"/>
        <v>0</v>
      </c>
      <c r="L67">
        <v>0</v>
      </c>
      <c r="M67">
        <f t="shared" ref="M67:M106" si="12">D67*5</f>
        <v>0</v>
      </c>
      <c r="O67">
        <f t="shared" si="9"/>
        <v>0</v>
      </c>
    </row>
    <row r="68" spans="2:15" x14ac:dyDescent="0.25">
      <c r="B68" s="3"/>
      <c r="C68" s="3"/>
      <c r="D68" s="3"/>
      <c r="E68" s="2" t="e">
        <f t="shared" si="11"/>
        <v>#DIV/0!</v>
      </c>
      <c r="H68">
        <f t="shared" si="10"/>
        <v>0</v>
      </c>
      <c r="L68">
        <f t="shared" ref="L68:L131" si="13">B68*10</f>
        <v>0</v>
      </c>
      <c r="M68">
        <f t="shared" si="12"/>
        <v>0</v>
      </c>
      <c r="O68">
        <f t="shared" si="9"/>
        <v>0</v>
      </c>
    </row>
    <row r="69" spans="2:15" x14ac:dyDescent="0.25">
      <c r="B69" s="3"/>
      <c r="C69" s="3"/>
      <c r="D69" s="3"/>
      <c r="E69" s="2" t="e">
        <f t="shared" si="11"/>
        <v>#DIV/0!</v>
      </c>
      <c r="H69">
        <f t="shared" si="7"/>
        <v>0</v>
      </c>
      <c r="L69">
        <f t="shared" si="13"/>
        <v>0</v>
      </c>
      <c r="M69">
        <f t="shared" si="12"/>
        <v>0</v>
      </c>
      <c r="O69">
        <f t="shared" si="9"/>
        <v>0</v>
      </c>
    </row>
    <row r="70" spans="2:15" x14ac:dyDescent="0.25">
      <c r="B70" s="3"/>
      <c r="C70" s="3"/>
      <c r="D70" s="3"/>
      <c r="E70" s="2" t="e">
        <f t="shared" si="11"/>
        <v>#DIV/0!</v>
      </c>
      <c r="H70">
        <f t="shared" si="7"/>
        <v>0</v>
      </c>
      <c r="L70">
        <f t="shared" si="13"/>
        <v>0</v>
      </c>
      <c r="M70">
        <f t="shared" si="12"/>
        <v>0</v>
      </c>
      <c r="O70">
        <f t="shared" si="9"/>
        <v>0</v>
      </c>
    </row>
    <row r="71" spans="2:15" x14ac:dyDescent="0.25">
      <c r="B71" s="3"/>
      <c r="C71" s="3"/>
      <c r="D71" s="3"/>
      <c r="E71" s="2" t="e">
        <f t="shared" si="11"/>
        <v>#DIV/0!</v>
      </c>
      <c r="H71">
        <f t="shared" si="7"/>
        <v>0</v>
      </c>
      <c r="L71">
        <f t="shared" si="13"/>
        <v>0</v>
      </c>
      <c r="M71">
        <f t="shared" si="12"/>
        <v>0</v>
      </c>
      <c r="O71">
        <f t="shared" si="9"/>
        <v>0</v>
      </c>
    </row>
    <row r="72" spans="2:15" ht="14.25" customHeight="1" x14ac:dyDescent="0.25">
      <c r="B72" s="3"/>
      <c r="C72" s="3"/>
      <c r="D72" s="3"/>
      <c r="E72" s="2" t="e">
        <f t="shared" si="11"/>
        <v>#DIV/0!</v>
      </c>
      <c r="H72">
        <f t="shared" si="7"/>
        <v>0</v>
      </c>
      <c r="L72">
        <v>0</v>
      </c>
      <c r="M72">
        <f t="shared" si="12"/>
        <v>0</v>
      </c>
      <c r="O72">
        <f t="shared" si="9"/>
        <v>0</v>
      </c>
    </row>
    <row r="73" spans="2:15" ht="14.25" customHeight="1" x14ac:dyDescent="0.25">
      <c r="B73" s="3"/>
      <c r="C73" s="3"/>
      <c r="D73" s="3"/>
      <c r="E73" s="2" t="e">
        <f t="shared" si="11"/>
        <v>#DIV/0!</v>
      </c>
      <c r="H73">
        <f t="shared" si="7"/>
        <v>0</v>
      </c>
      <c r="L73">
        <v>0</v>
      </c>
      <c r="M73">
        <f t="shared" si="12"/>
        <v>0</v>
      </c>
      <c r="O73">
        <f t="shared" si="9"/>
        <v>0</v>
      </c>
    </row>
    <row r="74" spans="2:15" x14ac:dyDescent="0.25">
      <c r="B74" s="3"/>
      <c r="C74" s="3"/>
      <c r="D74" s="3"/>
      <c r="E74" s="2" t="e">
        <f t="shared" si="11"/>
        <v>#DIV/0!</v>
      </c>
      <c r="H74">
        <f t="shared" si="7"/>
        <v>0</v>
      </c>
      <c r="L74">
        <f t="shared" ref="L74" si="14">B74*10</f>
        <v>0</v>
      </c>
      <c r="M74">
        <f t="shared" si="12"/>
        <v>0</v>
      </c>
      <c r="O74">
        <f t="shared" si="9"/>
        <v>0</v>
      </c>
    </row>
    <row r="75" spans="2:15" x14ac:dyDescent="0.25">
      <c r="B75" s="3"/>
      <c r="C75" s="3"/>
      <c r="D75" s="3"/>
      <c r="E75" s="2" t="e">
        <f t="shared" si="11"/>
        <v>#DIV/0!</v>
      </c>
      <c r="H75">
        <f t="shared" si="7"/>
        <v>0</v>
      </c>
      <c r="L75">
        <f t="shared" si="13"/>
        <v>0</v>
      </c>
      <c r="M75">
        <f t="shared" si="12"/>
        <v>0</v>
      </c>
      <c r="O75">
        <f t="shared" si="9"/>
        <v>0</v>
      </c>
    </row>
    <row r="76" spans="2:15" x14ac:dyDescent="0.25">
      <c r="B76" s="3"/>
      <c r="C76" s="3"/>
      <c r="D76" s="3"/>
      <c r="E76" s="2" t="e">
        <f t="shared" si="11"/>
        <v>#DIV/0!</v>
      </c>
      <c r="H76">
        <f t="shared" si="7"/>
        <v>0</v>
      </c>
      <c r="L76">
        <f t="shared" si="13"/>
        <v>0</v>
      </c>
      <c r="M76">
        <f t="shared" si="12"/>
        <v>0</v>
      </c>
      <c r="O76">
        <f t="shared" si="9"/>
        <v>0</v>
      </c>
    </row>
    <row r="77" spans="2:15" x14ac:dyDescent="0.25">
      <c r="B77" s="3"/>
      <c r="C77" s="3"/>
      <c r="D77" s="3"/>
      <c r="E77" s="2" t="e">
        <f t="shared" si="11"/>
        <v>#DIV/0!</v>
      </c>
      <c r="H77">
        <f t="shared" si="7"/>
        <v>0</v>
      </c>
      <c r="L77">
        <f t="shared" si="13"/>
        <v>0</v>
      </c>
      <c r="M77">
        <f t="shared" si="12"/>
        <v>0</v>
      </c>
      <c r="O77">
        <f t="shared" si="9"/>
        <v>0</v>
      </c>
    </row>
    <row r="78" spans="2:15" x14ac:dyDescent="0.25">
      <c r="B78" s="3"/>
      <c r="C78" s="3"/>
      <c r="D78" s="3"/>
      <c r="E78" s="2" t="e">
        <f t="shared" si="11"/>
        <v>#DIV/0!</v>
      </c>
      <c r="H78">
        <f t="shared" si="7"/>
        <v>0</v>
      </c>
      <c r="L78">
        <f t="shared" si="13"/>
        <v>0</v>
      </c>
      <c r="M78">
        <f t="shared" si="12"/>
        <v>0</v>
      </c>
      <c r="O78">
        <f t="shared" si="9"/>
        <v>0</v>
      </c>
    </row>
    <row r="79" spans="2:15" x14ac:dyDescent="0.25">
      <c r="B79" s="3"/>
      <c r="C79" s="3"/>
      <c r="D79" s="3"/>
      <c r="E79" s="2" t="e">
        <f t="shared" si="11"/>
        <v>#DIV/0!</v>
      </c>
      <c r="H79">
        <f t="shared" si="7"/>
        <v>0</v>
      </c>
      <c r="L79">
        <f t="shared" si="13"/>
        <v>0</v>
      </c>
      <c r="M79">
        <f t="shared" si="12"/>
        <v>0</v>
      </c>
      <c r="O79">
        <f t="shared" si="9"/>
        <v>0</v>
      </c>
    </row>
    <row r="80" spans="2:15" x14ac:dyDescent="0.25">
      <c r="B80" s="3"/>
      <c r="C80" s="3"/>
      <c r="D80" s="3"/>
      <c r="E80" s="2" t="e">
        <f t="shared" si="11"/>
        <v>#DIV/0!</v>
      </c>
      <c r="H80">
        <f t="shared" si="7"/>
        <v>0</v>
      </c>
      <c r="L80">
        <f t="shared" si="13"/>
        <v>0</v>
      </c>
      <c r="M80">
        <f t="shared" si="12"/>
        <v>0</v>
      </c>
      <c r="O80">
        <f t="shared" si="9"/>
        <v>0</v>
      </c>
    </row>
    <row r="81" spans="2:15" x14ac:dyDescent="0.25">
      <c r="B81" s="3"/>
      <c r="C81" s="3"/>
      <c r="D81" s="3"/>
      <c r="E81" s="2" t="e">
        <f t="shared" si="11"/>
        <v>#DIV/0!</v>
      </c>
      <c r="H81">
        <f t="shared" si="7"/>
        <v>0</v>
      </c>
      <c r="L81">
        <f t="shared" si="13"/>
        <v>0</v>
      </c>
      <c r="M81">
        <f t="shared" si="12"/>
        <v>0</v>
      </c>
      <c r="O81">
        <f t="shared" si="9"/>
        <v>0</v>
      </c>
    </row>
    <row r="82" spans="2:15" x14ac:dyDescent="0.25">
      <c r="B82" s="3"/>
      <c r="C82" s="3"/>
      <c r="D82" s="3"/>
      <c r="E82" s="2" t="e">
        <f t="shared" si="11"/>
        <v>#DIV/0!</v>
      </c>
      <c r="H82">
        <f t="shared" si="7"/>
        <v>0</v>
      </c>
      <c r="L82">
        <f t="shared" si="13"/>
        <v>0</v>
      </c>
      <c r="M82">
        <f t="shared" si="12"/>
        <v>0</v>
      </c>
      <c r="O82">
        <f t="shared" si="9"/>
        <v>0</v>
      </c>
    </row>
    <row r="83" spans="2:15" ht="14.25" customHeight="1" x14ac:dyDescent="0.25">
      <c r="B83" s="3"/>
      <c r="C83" s="3"/>
      <c r="D83" s="3"/>
      <c r="E83" s="2" t="e">
        <f t="shared" si="11"/>
        <v>#DIV/0!</v>
      </c>
      <c r="H83">
        <f t="shared" si="7"/>
        <v>0</v>
      </c>
      <c r="L83">
        <v>0</v>
      </c>
      <c r="M83">
        <f t="shared" si="12"/>
        <v>0</v>
      </c>
      <c r="O83">
        <f t="shared" si="9"/>
        <v>0</v>
      </c>
    </row>
    <row r="84" spans="2:15" ht="14.25" customHeight="1" x14ac:dyDescent="0.25">
      <c r="B84" s="3"/>
      <c r="C84" s="3"/>
      <c r="D84" s="3"/>
      <c r="E84" s="2" t="e">
        <f t="shared" si="11"/>
        <v>#DIV/0!</v>
      </c>
      <c r="H84">
        <f t="shared" si="7"/>
        <v>0</v>
      </c>
      <c r="L84">
        <v>0</v>
      </c>
      <c r="M84">
        <f t="shared" si="12"/>
        <v>0</v>
      </c>
      <c r="O84">
        <f t="shared" si="9"/>
        <v>0</v>
      </c>
    </row>
    <row r="85" spans="2:15" x14ac:dyDescent="0.25">
      <c r="B85" s="3"/>
      <c r="C85" s="3"/>
      <c r="D85" s="3"/>
      <c r="E85" s="2" t="e">
        <f t="shared" si="11"/>
        <v>#DIV/0!</v>
      </c>
      <c r="H85">
        <f t="shared" si="7"/>
        <v>0</v>
      </c>
      <c r="L85">
        <f t="shared" si="13"/>
        <v>0</v>
      </c>
      <c r="M85">
        <f t="shared" si="12"/>
        <v>0</v>
      </c>
      <c r="O85">
        <f t="shared" si="9"/>
        <v>0</v>
      </c>
    </row>
    <row r="86" spans="2:15" ht="14.25" customHeight="1" x14ac:dyDescent="0.25">
      <c r="B86" s="3"/>
      <c r="C86" s="3"/>
      <c r="D86" s="3"/>
      <c r="E86" s="2" t="e">
        <f t="shared" si="11"/>
        <v>#DIV/0!</v>
      </c>
      <c r="H86">
        <f t="shared" si="7"/>
        <v>0</v>
      </c>
      <c r="L86">
        <v>0</v>
      </c>
      <c r="M86">
        <f t="shared" si="12"/>
        <v>0</v>
      </c>
      <c r="O86">
        <f t="shared" si="9"/>
        <v>0</v>
      </c>
    </row>
    <row r="87" spans="2:15" x14ac:dyDescent="0.25">
      <c r="B87" s="3"/>
      <c r="C87" s="3"/>
      <c r="D87" s="3"/>
      <c r="E87" s="2" t="e">
        <f t="shared" si="11"/>
        <v>#DIV/0!</v>
      </c>
      <c r="H87">
        <f t="shared" si="7"/>
        <v>0</v>
      </c>
      <c r="L87">
        <f t="shared" ref="L87:L89" si="15">B87*10</f>
        <v>0</v>
      </c>
      <c r="M87">
        <f t="shared" si="12"/>
        <v>0</v>
      </c>
      <c r="O87">
        <f t="shared" si="9"/>
        <v>0</v>
      </c>
    </row>
    <row r="88" spans="2:15" x14ac:dyDescent="0.25">
      <c r="B88" s="3"/>
      <c r="C88" s="3"/>
      <c r="D88" s="3"/>
      <c r="E88" s="2" t="e">
        <f t="shared" si="11"/>
        <v>#DIV/0!</v>
      </c>
      <c r="H88">
        <f t="shared" si="7"/>
        <v>0</v>
      </c>
      <c r="L88">
        <f t="shared" si="15"/>
        <v>0</v>
      </c>
      <c r="M88">
        <f t="shared" si="12"/>
        <v>0</v>
      </c>
      <c r="O88">
        <f t="shared" si="9"/>
        <v>0</v>
      </c>
    </row>
    <row r="89" spans="2:15" ht="16.5" customHeight="1" x14ac:dyDescent="0.25">
      <c r="B89" s="3"/>
      <c r="C89" s="3"/>
      <c r="D89" s="3"/>
      <c r="E89" s="2" t="e">
        <f t="shared" si="11"/>
        <v>#DIV/0!</v>
      </c>
      <c r="H89">
        <f t="shared" si="7"/>
        <v>0</v>
      </c>
      <c r="L89">
        <f t="shared" si="15"/>
        <v>0</v>
      </c>
      <c r="M89">
        <f t="shared" si="12"/>
        <v>0</v>
      </c>
      <c r="O89">
        <f t="shared" si="9"/>
        <v>0</v>
      </c>
    </row>
    <row r="90" spans="2:15" ht="14.25" customHeight="1" x14ac:dyDescent="0.25">
      <c r="B90" s="3"/>
      <c r="C90" s="3"/>
      <c r="D90" s="3"/>
      <c r="E90" s="2" t="e">
        <f t="shared" si="11"/>
        <v>#DIV/0!</v>
      </c>
      <c r="H90">
        <f t="shared" si="7"/>
        <v>0</v>
      </c>
      <c r="L90">
        <v>0</v>
      </c>
      <c r="M90">
        <f t="shared" si="12"/>
        <v>0</v>
      </c>
      <c r="O90">
        <f t="shared" si="9"/>
        <v>0</v>
      </c>
    </row>
    <row r="91" spans="2:15" x14ac:dyDescent="0.25">
      <c r="B91" s="3"/>
      <c r="C91" s="3"/>
      <c r="D91" s="3"/>
      <c r="E91" s="2" t="e">
        <f t="shared" si="11"/>
        <v>#DIV/0!</v>
      </c>
      <c r="H91">
        <f t="shared" si="7"/>
        <v>0</v>
      </c>
      <c r="L91">
        <f t="shared" ref="L91" si="16">B91*10</f>
        <v>0</v>
      </c>
      <c r="M91">
        <f t="shared" si="12"/>
        <v>0</v>
      </c>
      <c r="O91">
        <f t="shared" si="9"/>
        <v>0</v>
      </c>
    </row>
    <row r="92" spans="2:15" x14ac:dyDescent="0.25">
      <c r="B92" s="3"/>
      <c r="C92" s="3"/>
      <c r="D92" s="3"/>
      <c r="E92" s="2" t="e">
        <f t="shared" si="11"/>
        <v>#DIV/0!</v>
      </c>
      <c r="H92">
        <f t="shared" si="7"/>
        <v>0</v>
      </c>
      <c r="L92">
        <f t="shared" si="13"/>
        <v>0</v>
      </c>
      <c r="M92">
        <f t="shared" si="12"/>
        <v>0</v>
      </c>
      <c r="O92">
        <f t="shared" si="9"/>
        <v>0</v>
      </c>
    </row>
    <row r="93" spans="2:15" x14ac:dyDescent="0.25">
      <c r="B93" s="3"/>
      <c r="C93" s="3"/>
      <c r="D93" s="3"/>
      <c r="E93" s="2" t="e">
        <f t="shared" si="11"/>
        <v>#DIV/0!</v>
      </c>
      <c r="H93">
        <f t="shared" si="7"/>
        <v>0</v>
      </c>
      <c r="L93">
        <f t="shared" si="13"/>
        <v>0</v>
      </c>
      <c r="M93">
        <f t="shared" si="12"/>
        <v>0</v>
      </c>
      <c r="O93">
        <f t="shared" si="9"/>
        <v>0</v>
      </c>
    </row>
    <row r="94" spans="2:15" ht="14.25" customHeight="1" x14ac:dyDescent="0.25">
      <c r="B94" s="3"/>
      <c r="C94" s="3"/>
      <c r="D94" s="3"/>
      <c r="E94" s="2" t="e">
        <f t="shared" si="11"/>
        <v>#DIV/0!</v>
      </c>
      <c r="H94">
        <f t="shared" si="7"/>
        <v>0</v>
      </c>
      <c r="L94">
        <v>0</v>
      </c>
      <c r="M94">
        <f t="shared" si="12"/>
        <v>0</v>
      </c>
      <c r="O94">
        <f t="shared" si="9"/>
        <v>0</v>
      </c>
    </row>
    <row r="95" spans="2:15" x14ac:dyDescent="0.25">
      <c r="B95" s="3"/>
      <c r="C95" s="3"/>
      <c r="D95" s="3"/>
      <c r="E95" s="2" t="e">
        <f t="shared" si="11"/>
        <v>#DIV/0!</v>
      </c>
      <c r="H95">
        <f t="shared" si="7"/>
        <v>0</v>
      </c>
      <c r="L95">
        <f t="shared" si="13"/>
        <v>0</v>
      </c>
      <c r="M95">
        <f t="shared" si="12"/>
        <v>0</v>
      </c>
      <c r="O95">
        <f t="shared" si="9"/>
        <v>0</v>
      </c>
    </row>
    <row r="96" spans="2:15" x14ac:dyDescent="0.25">
      <c r="B96" s="3"/>
      <c r="C96" s="3"/>
      <c r="D96" s="3"/>
      <c r="E96" s="2" t="e">
        <f t="shared" si="11"/>
        <v>#DIV/0!</v>
      </c>
      <c r="H96">
        <f t="shared" si="7"/>
        <v>0</v>
      </c>
      <c r="L96">
        <f t="shared" si="13"/>
        <v>0</v>
      </c>
      <c r="M96">
        <f t="shared" si="12"/>
        <v>0</v>
      </c>
      <c r="O96">
        <f t="shared" si="9"/>
        <v>0</v>
      </c>
    </row>
    <row r="97" spans="2:15" x14ac:dyDescent="0.25">
      <c r="B97" s="3"/>
      <c r="C97" s="3"/>
      <c r="D97" s="3"/>
      <c r="E97" s="2" t="e">
        <f t="shared" si="11"/>
        <v>#DIV/0!</v>
      </c>
      <c r="H97">
        <f t="shared" si="7"/>
        <v>0</v>
      </c>
      <c r="L97">
        <f t="shared" si="13"/>
        <v>0</v>
      </c>
      <c r="M97">
        <f t="shared" si="12"/>
        <v>0</v>
      </c>
      <c r="O97">
        <f t="shared" si="9"/>
        <v>0</v>
      </c>
    </row>
    <row r="98" spans="2:15" x14ac:dyDescent="0.25">
      <c r="B98" s="3"/>
      <c r="C98" s="3"/>
      <c r="D98" s="3"/>
      <c r="E98" s="2" t="e">
        <f t="shared" si="11"/>
        <v>#DIV/0!</v>
      </c>
      <c r="H98">
        <f t="shared" si="7"/>
        <v>0</v>
      </c>
      <c r="L98">
        <f t="shared" si="13"/>
        <v>0</v>
      </c>
      <c r="M98">
        <f t="shared" si="12"/>
        <v>0</v>
      </c>
      <c r="O98">
        <f t="shared" si="9"/>
        <v>0</v>
      </c>
    </row>
    <row r="99" spans="2:15" x14ac:dyDescent="0.25">
      <c r="B99" s="3"/>
      <c r="C99" s="3"/>
      <c r="D99" s="3"/>
      <c r="E99" s="2" t="e">
        <f t="shared" si="11"/>
        <v>#DIV/0!</v>
      </c>
      <c r="H99">
        <f t="shared" si="7"/>
        <v>0</v>
      </c>
      <c r="L99">
        <f t="shared" si="13"/>
        <v>0</v>
      </c>
      <c r="M99">
        <f t="shared" si="12"/>
        <v>0</v>
      </c>
      <c r="O99">
        <f t="shared" si="9"/>
        <v>0</v>
      </c>
    </row>
    <row r="100" spans="2:15" x14ac:dyDescent="0.25">
      <c r="E100" s="2" t="e">
        <f t="shared" si="11"/>
        <v>#DIV/0!</v>
      </c>
      <c r="H100">
        <f t="shared" si="7"/>
        <v>0</v>
      </c>
      <c r="L100">
        <f t="shared" si="13"/>
        <v>0</v>
      </c>
      <c r="M100">
        <f t="shared" si="12"/>
        <v>0</v>
      </c>
      <c r="O100">
        <f t="shared" si="9"/>
        <v>0</v>
      </c>
    </row>
    <row r="101" spans="2:15" x14ac:dyDescent="0.25">
      <c r="E101" s="2" t="e">
        <f t="shared" si="11"/>
        <v>#DIV/0!</v>
      </c>
      <c r="H101">
        <f t="shared" si="7"/>
        <v>0</v>
      </c>
      <c r="L101">
        <f t="shared" si="13"/>
        <v>0</v>
      </c>
      <c r="M101">
        <f t="shared" si="12"/>
        <v>0</v>
      </c>
      <c r="O101">
        <f t="shared" si="9"/>
        <v>0</v>
      </c>
    </row>
    <row r="102" spans="2:15" x14ac:dyDescent="0.25">
      <c r="E102" s="2" t="e">
        <f t="shared" si="11"/>
        <v>#DIV/0!</v>
      </c>
      <c r="H102">
        <f t="shared" si="7"/>
        <v>0</v>
      </c>
      <c r="L102">
        <f t="shared" si="13"/>
        <v>0</v>
      </c>
      <c r="M102">
        <f t="shared" si="12"/>
        <v>0</v>
      </c>
      <c r="O102">
        <f t="shared" si="9"/>
        <v>0</v>
      </c>
    </row>
    <row r="103" spans="2:15" x14ac:dyDescent="0.25">
      <c r="E103" s="2" t="e">
        <f t="shared" si="11"/>
        <v>#DIV/0!</v>
      </c>
      <c r="H103">
        <f t="shared" si="7"/>
        <v>0</v>
      </c>
      <c r="L103">
        <f t="shared" si="13"/>
        <v>0</v>
      </c>
      <c r="M103">
        <f t="shared" si="12"/>
        <v>0</v>
      </c>
      <c r="O103">
        <f t="shared" si="9"/>
        <v>0</v>
      </c>
    </row>
    <row r="104" spans="2:15" x14ac:dyDescent="0.25">
      <c r="E104" s="2" t="e">
        <f t="shared" si="11"/>
        <v>#DIV/0!</v>
      </c>
      <c r="H104">
        <f t="shared" si="7"/>
        <v>0</v>
      </c>
      <c r="L104">
        <f t="shared" si="13"/>
        <v>0</v>
      </c>
      <c r="M104">
        <f t="shared" si="12"/>
        <v>0</v>
      </c>
      <c r="O104">
        <f t="shared" si="9"/>
        <v>0</v>
      </c>
    </row>
    <row r="105" spans="2:15" x14ac:dyDescent="0.25">
      <c r="E105" s="2" t="e">
        <f t="shared" si="11"/>
        <v>#DIV/0!</v>
      </c>
      <c r="H105">
        <f t="shared" si="7"/>
        <v>0</v>
      </c>
      <c r="L105">
        <f t="shared" si="13"/>
        <v>0</v>
      </c>
      <c r="M105">
        <f t="shared" si="12"/>
        <v>0</v>
      </c>
      <c r="O105">
        <f t="shared" si="9"/>
        <v>0</v>
      </c>
    </row>
    <row r="106" spans="2:15" x14ac:dyDescent="0.25">
      <c r="E106" s="2" t="e">
        <f t="shared" si="11"/>
        <v>#DIV/0!</v>
      </c>
      <c r="H106">
        <f t="shared" si="7"/>
        <v>0</v>
      </c>
      <c r="L106">
        <f t="shared" si="13"/>
        <v>0</v>
      </c>
      <c r="M106">
        <f t="shared" si="12"/>
        <v>0</v>
      </c>
      <c r="O106">
        <f t="shared" si="9"/>
        <v>0</v>
      </c>
    </row>
    <row r="107" spans="2:15" x14ac:dyDescent="0.25">
      <c r="E107" s="2" t="e">
        <f t="shared" si="11"/>
        <v>#DIV/0!</v>
      </c>
      <c r="H107">
        <f t="shared" si="7"/>
        <v>0</v>
      </c>
      <c r="L107">
        <f t="shared" si="13"/>
        <v>0</v>
      </c>
      <c r="M107">
        <v>0</v>
      </c>
      <c r="O107">
        <f t="shared" si="9"/>
        <v>0</v>
      </c>
    </row>
    <row r="108" spans="2:15" x14ac:dyDescent="0.25">
      <c r="E108" s="2" t="e">
        <f t="shared" si="11"/>
        <v>#DIV/0!</v>
      </c>
      <c r="H108">
        <f t="shared" si="7"/>
        <v>0</v>
      </c>
      <c r="L108">
        <f t="shared" si="13"/>
        <v>0</v>
      </c>
      <c r="M108">
        <f t="shared" ref="M108:M166" si="17">D108*5</f>
        <v>0</v>
      </c>
      <c r="O108">
        <f t="shared" si="9"/>
        <v>0</v>
      </c>
    </row>
    <row r="109" spans="2:15" x14ac:dyDescent="0.25">
      <c r="E109" s="2" t="e">
        <f t="shared" si="11"/>
        <v>#DIV/0!</v>
      </c>
      <c r="H109">
        <f t="shared" si="7"/>
        <v>0</v>
      </c>
      <c r="L109">
        <f t="shared" si="13"/>
        <v>0</v>
      </c>
      <c r="M109">
        <f t="shared" si="17"/>
        <v>0</v>
      </c>
      <c r="O109">
        <f t="shared" si="9"/>
        <v>0</v>
      </c>
    </row>
    <row r="110" spans="2:15" x14ac:dyDescent="0.25">
      <c r="E110" s="2" t="e">
        <f t="shared" si="11"/>
        <v>#DIV/0!</v>
      </c>
      <c r="H110">
        <f t="shared" si="7"/>
        <v>0</v>
      </c>
      <c r="L110">
        <f t="shared" si="13"/>
        <v>0</v>
      </c>
      <c r="M110">
        <f t="shared" si="17"/>
        <v>0</v>
      </c>
      <c r="O110">
        <f t="shared" si="9"/>
        <v>0</v>
      </c>
    </row>
    <row r="111" spans="2:15" x14ac:dyDescent="0.25">
      <c r="E111" s="2" t="e">
        <f t="shared" si="11"/>
        <v>#DIV/0!</v>
      </c>
      <c r="H111">
        <f t="shared" si="7"/>
        <v>0</v>
      </c>
      <c r="L111">
        <f t="shared" si="13"/>
        <v>0</v>
      </c>
      <c r="M111">
        <f t="shared" si="17"/>
        <v>0</v>
      </c>
      <c r="O111">
        <f t="shared" si="9"/>
        <v>0</v>
      </c>
    </row>
    <row r="112" spans="2:15" x14ac:dyDescent="0.25">
      <c r="E112" s="2" t="e">
        <f t="shared" si="11"/>
        <v>#DIV/0!</v>
      </c>
      <c r="H112">
        <f t="shared" si="7"/>
        <v>0</v>
      </c>
      <c r="L112">
        <f t="shared" si="13"/>
        <v>0</v>
      </c>
      <c r="M112">
        <f t="shared" si="17"/>
        <v>0</v>
      </c>
      <c r="O112">
        <f t="shared" si="9"/>
        <v>0</v>
      </c>
    </row>
    <row r="113" spans="1:16" x14ac:dyDescent="0.25">
      <c r="E113" s="2" t="e">
        <f t="shared" si="11"/>
        <v>#DIV/0!</v>
      </c>
      <c r="H113">
        <f t="shared" si="7"/>
        <v>0</v>
      </c>
      <c r="L113">
        <f t="shared" si="13"/>
        <v>0</v>
      </c>
      <c r="M113">
        <f t="shared" si="17"/>
        <v>0</v>
      </c>
      <c r="O113">
        <f t="shared" si="9"/>
        <v>0</v>
      </c>
    </row>
    <row r="114" spans="1:16" x14ac:dyDescent="0.25">
      <c r="E114" s="2" t="e">
        <f t="shared" si="11"/>
        <v>#DIV/0!</v>
      </c>
      <c r="H114">
        <f t="shared" si="7"/>
        <v>0</v>
      </c>
      <c r="L114">
        <f t="shared" si="13"/>
        <v>0</v>
      </c>
      <c r="M114">
        <f t="shared" si="17"/>
        <v>0</v>
      </c>
      <c r="O114">
        <f t="shared" si="9"/>
        <v>0</v>
      </c>
    </row>
    <row r="115" spans="1:16" x14ac:dyDescent="0.25">
      <c r="E115" s="2" t="e">
        <f t="shared" si="11"/>
        <v>#DIV/0!</v>
      </c>
      <c r="H115">
        <f t="shared" si="7"/>
        <v>0</v>
      </c>
      <c r="L115">
        <f t="shared" si="13"/>
        <v>0</v>
      </c>
      <c r="M115">
        <f t="shared" si="17"/>
        <v>0</v>
      </c>
      <c r="O115">
        <f t="shared" si="9"/>
        <v>0</v>
      </c>
    </row>
    <row r="116" spans="1:16" x14ac:dyDescent="0.25">
      <c r="E116" s="2" t="e">
        <f t="shared" si="11"/>
        <v>#DIV/0!</v>
      </c>
      <c r="H116">
        <f t="shared" si="7"/>
        <v>0</v>
      </c>
      <c r="L116">
        <f t="shared" si="13"/>
        <v>0</v>
      </c>
      <c r="M116">
        <f t="shared" si="17"/>
        <v>0</v>
      </c>
      <c r="O116">
        <f t="shared" si="9"/>
        <v>0</v>
      </c>
    </row>
    <row r="117" spans="1:16" x14ac:dyDescent="0.25">
      <c r="E117" s="2" t="e">
        <f t="shared" si="11"/>
        <v>#DIV/0!</v>
      </c>
      <c r="H117">
        <f t="shared" si="7"/>
        <v>0</v>
      </c>
      <c r="L117">
        <f t="shared" si="13"/>
        <v>0</v>
      </c>
      <c r="M117">
        <f t="shared" si="17"/>
        <v>0</v>
      </c>
      <c r="O117">
        <f t="shared" si="9"/>
        <v>0</v>
      </c>
    </row>
    <row r="118" spans="1:16" x14ac:dyDescent="0.25">
      <c r="E118" s="2" t="e">
        <f t="shared" si="11"/>
        <v>#DIV/0!</v>
      </c>
      <c r="H118">
        <f t="shared" si="7"/>
        <v>0</v>
      </c>
      <c r="L118">
        <f t="shared" si="13"/>
        <v>0</v>
      </c>
      <c r="M118">
        <f t="shared" si="17"/>
        <v>0</v>
      </c>
      <c r="O118">
        <f t="shared" si="9"/>
        <v>0</v>
      </c>
    </row>
    <row r="119" spans="1:16" x14ac:dyDescent="0.25">
      <c r="E119" s="2" t="e">
        <f t="shared" si="11"/>
        <v>#DIV/0!</v>
      </c>
      <c r="H119">
        <f t="shared" ref="H119:H166" si="18">F119-G119</f>
        <v>0</v>
      </c>
      <c r="L119">
        <f t="shared" si="13"/>
        <v>0</v>
      </c>
      <c r="M119">
        <f t="shared" si="17"/>
        <v>0</v>
      </c>
      <c r="O119">
        <f t="shared" si="9"/>
        <v>0</v>
      </c>
    </row>
    <row r="120" spans="1:16" x14ac:dyDescent="0.25">
      <c r="E120" s="2" t="e">
        <f t="shared" si="11"/>
        <v>#DIV/0!</v>
      </c>
      <c r="H120">
        <f t="shared" si="18"/>
        <v>0</v>
      </c>
      <c r="L120">
        <f t="shared" si="13"/>
        <v>0</v>
      </c>
      <c r="M120">
        <f t="shared" si="17"/>
        <v>0</v>
      </c>
      <c r="O120">
        <f t="shared" si="9"/>
        <v>0</v>
      </c>
    </row>
    <row r="121" spans="1:16" x14ac:dyDescent="0.25">
      <c r="E121" s="2" t="e">
        <f t="shared" si="11"/>
        <v>#DIV/0!</v>
      </c>
      <c r="H121">
        <f t="shared" si="18"/>
        <v>0</v>
      </c>
      <c r="L121">
        <f t="shared" si="13"/>
        <v>0</v>
      </c>
      <c r="M121">
        <f t="shared" si="17"/>
        <v>0</v>
      </c>
      <c r="O121">
        <f t="shared" si="9"/>
        <v>0</v>
      </c>
    </row>
    <row r="122" spans="1:16" x14ac:dyDescent="0.25">
      <c r="E122" s="2" t="e">
        <f t="shared" si="11"/>
        <v>#DIV/0!</v>
      </c>
      <c r="H122">
        <f t="shared" si="18"/>
        <v>0</v>
      </c>
      <c r="L122">
        <f t="shared" si="13"/>
        <v>0</v>
      </c>
      <c r="M122">
        <f t="shared" si="17"/>
        <v>0</v>
      </c>
      <c r="O122">
        <f t="shared" si="9"/>
        <v>0</v>
      </c>
    </row>
    <row r="123" spans="1:16" x14ac:dyDescent="0.25">
      <c r="E123" s="2" t="e">
        <f t="shared" si="11"/>
        <v>#DIV/0!</v>
      </c>
      <c r="H123">
        <f t="shared" si="18"/>
        <v>0</v>
      </c>
      <c r="L123">
        <f t="shared" si="13"/>
        <v>0</v>
      </c>
      <c r="M123">
        <f t="shared" si="17"/>
        <v>0</v>
      </c>
      <c r="O123">
        <f t="shared" si="9"/>
        <v>0</v>
      </c>
    </row>
    <row r="124" spans="1:16" x14ac:dyDescent="0.25">
      <c r="E124" s="2" t="e">
        <f t="shared" si="11"/>
        <v>#DIV/0!</v>
      </c>
      <c r="H124">
        <f t="shared" si="18"/>
        <v>0</v>
      </c>
      <c r="L124">
        <f t="shared" si="13"/>
        <v>0</v>
      </c>
      <c r="M124">
        <f t="shared" si="17"/>
        <v>0</v>
      </c>
      <c r="O124">
        <f t="shared" si="9"/>
        <v>0</v>
      </c>
    </row>
    <row r="125" spans="1:16" x14ac:dyDescent="0.25">
      <c r="E125" s="2" t="e">
        <f t="shared" si="11"/>
        <v>#DIV/0!</v>
      </c>
      <c r="H125">
        <f t="shared" si="18"/>
        <v>0</v>
      </c>
      <c r="L125">
        <f t="shared" si="13"/>
        <v>0</v>
      </c>
      <c r="M125">
        <f t="shared" si="17"/>
        <v>0</v>
      </c>
      <c r="O125">
        <f t="shared" ref="O125:O166" si="19">SUM(I125:N125)</f>
        <v>0</v>
      </c>
    </row>
    <row r="126" spans="1:16" x14ac:dyDescent="0.25">
      <c r="E126" s="2" t="e">
        <f t="shared" si="11"/>
        <v>#DIV/0!</v>
      </c>
      <c r="H126">
        <f t="shared" si="18"/>
        <v>0</v>
      </c>
      <c r="L126">
        <f t="shared" si="13"/>
        <v>0</v>
      </c>
      <c r="M126">
        <f t="shared" si="17"/>
        <v>0</v>
      </c>
      <c r="O126">
        <f t="shared" si="19"/>
        <v>0</v>
      </c>
    </row>
    <row r="127" spans="1:16" x14ac:dyDescent="0.25">
      <c r="E127" s="2" t="e">
        <f t="shared" si="11"/>
        <v>#DIV/0!</v>
      </c>
      <c r="H127">
        <f t="shared" si="18"/>
        <v>0</v>
      </c>
      <c r="L127">
        <f t="shared" si="13"/>
        <v>0</v>
      </c>
      <c r="M127">
        <f t="shared" si="17"/>
        <v>0</v>
      </c>
      <c r="O127">
        <f t="shared" si="19"/>
        <v>0</v>
      </c>
    </row>
    <row r="128" spans="1:16" x14ac:dyDescent="0.25">
      <c r="A128" s="6"/>
      <c r="B128" s="4"/>
      <c r="C128" s="4"/>
      <c r="D128" s="4"/>
      <c r="E128" s="5" t="e">
        <f t="shared" si="11"/>
        <v>#DIV/0!</v>
      </c>
      <c r="F128" s="4"/>
      <c r="G128" s="4"/>
      <c r="H128" s="4">
        <f t="shared" si="18"/>
        <v>0</v>
      </c>
      <c r="I128" s="4"/>
      <c r="J128" s="4"/>
      <c r="K128" s="4"/>
      <c r="L128" s="4">
        <f t="shared" si="13"/>
        <v>0</v>
      </c>
      <c r="M128" s="4">
        <f t="shared" si="17"/>
        <v>0</v>
      </c>
      <c r="N128" s="4"/>
      <c r="O128" s="4">
        <f t="shared" si="19"/>
        <v>0</v>
      </c>
      <c r="P128" s="4"/>
    </row>
    <row r="129" spans="1:16" x14ac:dyDescent="0.25">
      <c r="E129" s="2" t="e">
        <f t="shared" si="11"/>
        <v>#DIV/0!</v>
      </c>
      <c r="H129">
        <f t="shared" si="18"/>
        <v>0</v>
      </c>
      <c r="L129">
        <f t="shared" si="13"/>
        <v>0</v>
      </c>
      <c r="M129">
        <f t="shared" si="17"/>
        <v>0</v>
      </c>
      <c r="O129">
        <f t="shared" si="19"/>
        <v>0</v>
      </c>
      <c r="P129" s="4"/>
    </row>
    <row r="130" spans="1:16" x14ac:dyDescent="0.25">
      <c r="E130" s="2" t="e">
        <f t="shared" si="11"/>
        <v>#DIV/0!</v>
      </c>
      <c r="H130">
        <f t="shared" si="18"/>
        <v>0</v>
      </c>
      <c r="L130">
        <f t="shared" si="13"/>
        <v>0</v>
      </c>
      <c r="M130">
        <f t="shared" si="17"/>
        <v>0</v>
      </c>
      <c r="O130">
        <f t="shared" si="19"/>
        <v>0</v>
      </c>
    </row>
    <row r="131" spans="1:16" x14ac:dyDescent="0.25">
      <c r="E131" s="2" t="e">
        <f t="shared" ref="E131:E166" si="20">(B131)/(B131+C131+D131)</f>
        <v>#DIV/0!</v>
      </c>
      <c r="H131">
        <f t="shared" si="18"/>
        <v>0</v>
      </c>
      <c r="L131">
        <f t="shared" si="13"/>
        <v>0</v>
      </c>
      <c r="M131">
        <f t="shared" si="17"/>
        <v>0</v>
      </c>
      <c r="O131">
        <f t="shared" si="19"/>
        <v>0</v>
      </c>
    </row>
    <row r="132" spans="1:16" x14ac:dyDescent="0.25">
      <c r="A132" s="6"/>
      <c r="B132" s="4"/>
      <c r="C132" s="4"/>
      <c r="D132" s="4"/>
      <c r="E132" s="5" t="e">
        <f t="shared" si="20"/>
        <v>#DIV/0!</v>
      </c>
      <c r="F132" s="4"/>
      <c r="G132" s="4"/>
      <c r="H132" s="4">
        <f t="shared" si="18"/>
        <v>0</v>
      </c>
      <c r="I132" s="4"/>
      <c r="J132" s="4"/>
      <c r="K132" s="4"/>
      <c r="L132" s="4">
        <f t="shared" ref="L132:L143" si="21">B132*10</f>
        <v>0</v>
      </c>
      <c r="M132" s="4">
        <f t="shared" si="17"/>
        <v>0</v>
      </c>
      <c r="N132" s="4"/>
      <c r="O132" s="4">
        <f t="shared" si="19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20"/>
        <v>#DIV/0!</v>
      </c>
      <c r="F133" s="4"/>
      <c r="G133" s="4"/>
      <c r="H133" s="4">
        <f t="shared" si="18"/>
        <v>0</v>
      </c>
      <c r="I133" s="4"/>
      <c r="J133" s="4"/>
      <c r="K133" s="4"/>
      <c r="L133" s="4">
        <f t="shared" si="21"/>
        <v>0</v>
      </c>
      <c r="M133" s="4">
        <f t="shared" si="17"/>
        <v>0</v>
      </c>
      <c r="N133" s="4"/>
      <c r="O133" s="4">
        <f t="shared" si="19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20"/>
        <v>#DIV/0!</v>
      </c>
      <c r="F134" s="4"/>
      <c r="G134" s="4"/>
      <c r="H134" s="4">
        <f t="shared" si="18"/>
        <v>0</v>
      </c>
      <c r="I134" s="4"/>
      <c r="J134" s="4"/>
      <c r="K134" s="4"/>
      <c r="L134" s="4">
        <f t="shared" si="21"/>
        <v>0</v>
      </c>
      <c r="M134" s="4">
        <f t="shared" si="17"/>
        <v>0</v>
      </c>
      <c r="N134" s="4"/>
      <c r="O134" s="4">
        <f t="shared" si="19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20"/>
        <v>#DIV/0!</v>
      </c>
      <c r="F135" s="4"/>
      <c r="G135" s="4"/>
      <c r="H135" s="4">
        <f t="shared" si="18"/>
        <v>0</v>
      </c>
      <c r="I135" s="4"/>
      <c r="J135" s="4"/>
      <c r="K135" s="4"/>
      <c r="L135" s="4">
        <f t="shared" si="21"/>
        <v>0</v>
      </c>
      <c r="M135" s="4">
        <f t="shared" si="17"/>
        <v>0</v>
      </c>
      <c r="N135" s="4"/>
      <c r="O135" s="4">
        <f t="shared" si="19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20"/>
        <v>#DIV/0!</v>
      </c>
      <c r="F136" s="4"/>
      <c r="G136" s="4"/>
      <c r="H136" s="4">
        <f t="shared" si="18"/>
        <v>0</v>
      </c>
      <c r="I136" s="4"/>
      <c r="J136" s="4"/>
      <c r="K136" s="4"/>
      <c r="L136" s="4">
        <f t="shared" si="21"/>
        <v>0</v>
      </c>
      <c r="M136" s="4">
        <f t="shared" si="17"/>
        <v>0</v>
      </c>
      <c r="N136" s="4"/>
      <c r="O136" s="4">
        <f t="shared" si="19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20"/>
        <v>#DIV/0!</v>
      </c>
      <c r="F137" s="4"/>
      <c r="G137" s="4"/>
      <c r="H137" s="4">
        <f t="shared" si="18"/>
        <v>0</v>
      </c>
      <c r="I137" s="4"/>
      <c r="J137" s="4"/>
      <c r="K137" s="4"/>
      <c r="L137" s="4">
        <f t="shared" si="21"/>
        <v>0</v>
      </c>
      <c r="M137" s="4">
        <f t="shared" si="17"/>
        <v>0</v>
      </c>
      <c r="N137" s="4"/>
      <c r="O137" s="4">
        <f t="shared" si="19"/>
        <v>0</v>
      </c>
    </row>
    <row r="138" spans="1:16" x14ac:dyDescent="0.25">
      <c r="E138" s="2" t="e">
        <f t="shared" si="20"/>
        <v>#DIV/0!</v>
      </c>
      <c r="H138">
        <f t="shared" si="18"/>
        <v>0</v>
      </c>
      <c r="L138">
        <f t="shared" si="21"/>
        <v>0</v>
      </c>
      <c r="M138">
        <f t="shared" si="17"/>
        <v>0</v>
      </c>
      <c r="O138">
        <f t="shared" si="19"/>
        <v>0</v>
      </c>
    </row>
    <row r="139" spans="1:16" x14ac:dyDescent="0.25">
      <c r="E139" s="2" t="e">
        <f t="shared" si="20"/>
        <v>#DIV/0!</v>
      </c>
      <c r="H139">
        <f t="shared" si="18"/>
        <v>0</v>
      </c>
      <c r="L139">
        <f t="shared" si="21"/>
        <v>0</v>
      </c>
      <c r="M139">
        <f t="shared" si="17"/>
        <v>0</v>
      </c>
      <c r="O139">
        <f t="shared" si="19"/>
        <v>0</v>
      </c>
    </row>
    <row r="140" spans="1:16" x14ac:dyDescent="0.25">
      <c r="E140" s="2" t="e">
        <f t="shared" si="20"/>
        <v>#DIV/0!</v>
      </c>
      <c r="H140">
        <f t="shared" si="18"/>
        <v>0</v>
      </c>
      <c r="L140">
        <f t="shared" si="21"/>
        <v>0</v>
      </c>
      <c r="M140">
        <f t="shared" si="17"/>
        <v>0</v>
      </c>
      <c r="O140">
        <f t="shared" si="19"/>
        <v>0</v>
      </c>
    </row>
    <row r="141" spans="1:16" x14ac:dyDescent="0.25">
      <c r="E141" s="2" t="e">
        <f t="shared" si="20"/>
        <v>#DIV/0!</v>
      </c>
      <c r="H141">
        <f t="shared" si="18"/>
        <v>0</v>
      </c>
      <c r="L141">
        <f t="shared" si="21"/>
        <v>0</v>
      </c>
      <c r="M141">
        <f t="shared" si="17"/>
        <v>0</v>
      </c>
      <c r="O141">
        <f t="shared" si="19"/>
        <v>0</v>
      </c>
    </row>
    <row r="142" spans="1:16" x14ac:dyDescent="0.25">
      <c r="E142" s="2" t="e">
        <f t="shared" si="20"/>
        <v>#DIV/0!</v>
      </c>
      <c r="H142">
        <f t="shared" si="18"/>
        <v>0</v>
      </c>
      <c r="L142">
        <f t="shared" si="21"/>
        <v>0</v>
      </c>
      <c r="M142">
        <f t="shared" si="17"/>
        <v>0</v>
      </c>
      <c r="O142">
        <f t="shared" si="19"/>
        <v>0</v>
      </c>
    </row>
    <row r="143" spans="1:16" x14ac:dyDescent="0.25">
      <c r="E143" s="2" t="e">
        <f t="shared" si="20"/>
        <v>#DIV/0!</v>
      </c>
      <c r="H143">
        <f t="shared" si="18"/>
        <v>0</v>
      </c>
      <c r="L143">
        <f t="shared" si="21"/>
        <v>0</v>
      </c>
      <c r="M143">
        <f t="shared" si="17"/>
        <v>0</v>
      </c>
      <c r="O143">
        <f t="shared" si="19"/>
        <v>0</v>
      </c>
    </row>
    <row r="144" spans="1:16" x14ac:dyDescent="0.25">
      <c r="E144" s="2" t="e">
        <f t="shared" si="20"/>
        <v>#DIV/0!</v>
      </c>
      <c r="H144">
        <f t="shared" si="18"/>
        <v>0</v>
      </c>
      <c r="M144">
        <f t="shared" si="17"/>
        <v>0</v>
      </c>
      <c r="O144">
        <f t="shared" si="19"/>
        <v>0</v>
      </c>
    </row>
    <row r="145" spans="5:15" x14ac:dyDescent="0.25">
      <c r="E145" s="2" t="e">
        <f t="shared" si="20"/>
        <v>#DIV/0!</v>
      </c>
      <c r="H145">
        <f t="shared" si="18"/>
        <v>0</v>
      </c>
      <c r="M145">
        <f t="shared" si="17"/>
        <v>0</v>
      </c>
      <c r="O145">
        <f t="shared" si="19"/>
        <v>0</v>
      </c>
    </row>
    <row r="146" spans="5:15" x14ac:dyDescent="0.25">
      <c r="E146" s="2" t="e">
        <f t="shared" si="20"/>
        <v>#DIV/0!</v>
      </c>
      <c r="H146">
        <f t="shared" si="18"/>
        <v>0</v>
      </c>
      <c r="M146">
        <f t="shared" si="17"/>
        <v>0</v>
      </c>
      <c r="O146">
        <f t="shared" si="19"/>
        <v>0</v>
      </c>
    </row>
    <row r="147" spans="5:15" x14ac:dyDescent="0.25">
      <c r="E147" s="2" t="e">
        <f t="shared" si="20"/>
        <v>#DIV/0!</v>
      </c>
      <c r="H147">
        <f t="shared" si="18"/>
        <v>0</v>
      </c>
      <c r="M147">
        <f t="shared" si="17"/>
        <v>0</v>
      </c>
      <c r="O147">
        <f t="shared" si="19"/>
        <v>0</v>
      </c>
    </row>
    <row r="148" spans="5:15" x14ac:dyDescent="0.25">
      <c r="E148" s="2" t="e">
        <f t="shared" si="20"/>
        <v>#DIV/0!</v>
      </c>
      <c r="H148">
        <f t="shared" si="18"/>
        <v>0</v>
      </c>
      <c r="M148">
        <f t="shared" si="17"/>
        <v>0</v>
      </c>
      <c r="O148">
        <f t="shared" si="19"/>
        <v>0</v>
      </c>
    </row>
    <row r="149" spans="5:15" x14ac:dyDescent="0.25">
      <c r="E149" s="2" t="e">
        <f t="shared" si="20"/>
        <v>#DIV/0!</v>
      </c>
      <c r="H149">
        <f t="shared" si="18"/>
        <v>0</v>
      </c>
      <c r="M149">
        <f t="shared" si="17"/>
        <v>0</v>
      </c>
      <c r="O149">
        <f t="shared" si="19"/>
        <v>0</v>
      </c>
    </row>
    <row r="150" spans="5:15" x14ac:dyDescent="0.25">
      <c r="E150" s="2" t="e">
        <f t="shared" si="20"/>
        <v>#DIV/0!</v>
      </c>
      <c r="H150">
        <f t="shared" si="18"/>
        <v>0</v>
      </c>
      <c r="M150">
        <f t="shared" si="17"/>
        <v>0</v>
      </c>
      <c r="O150">
        <f t="shared" si="19"/>
        <v>0</v>
      </c>
    </row>
    <row r="151" spans="5:15" x14ac:dyDescent="0.25">
      <c r="E151" s="2" t="e">
        <f t="shared" si="20"/>
        <v>#DIV/0!</v>
      </c>
      <c r="H151">
        <f t="shared" si="18"/>
        <v>0</v>
      </c>
      <c r="M151">
        <f t="shared" si="17"/>
        <v>0</v>
      </c>
      <c r="O151">
        <f t="shared" si="19"/>
        <v>0</v>
      </c>
    </row>
    <row r="152" spans="5:15" x14ac:dyDescent="0.25">
      <c r="E152" s="2" t="e">
        <f t="shared" si="20"/>
        <v>#DIV/0!</v>
      </c>
      <c r="H152">
        <f t="shared" si="18"/>
        <v>0</v>
      </c>
      <c r="M152">
        <f t="shared" si="17"/>
        <v>0</v>
      </c>
      <c r="O152">
        <f t="shared" si="19"/>
        <v>0</v>
      </c>
    </row>
    <row r="153" spans="5:15" x14ac:dyDescent="0.25">
      <c r="E153" s="2" t="e">
        <f t="shared" si="20"/>
        <v>#DIV/0!</v>
      </c>
      <c r="H153">
        <f t="shared" si="18"/>
        <v>0</v>
      </c>
      <c r="M153">
        <f t="shared" si="17"/>
        <v>0</v>
      </c>
      <c r="O153">
        <f t="shared" si="19"/>
        <v>0</v>
      </c>
    </row>
    <row r="154" spans="5:15" x14ac:dyDescent="0.25">
      <c r="E154" s="2" t="e">
        <f t="shared" si="20"/>
        <v>#DIV/0!</v>
      </c>
      <c r="H154">
        <f t="shared" si="18"/>
        <v>0</v>
      </c>
      <c r="M154">
        <f t="shared" si="17"/>
        <v>0</v>
      </c>
      <c r="O154">
        <f t="shared" si="19"/>
        <v>0</v>
      </c>
    </row>
    <row r="155" spans="5:15" x14ac:dyDescent="0.25">
      <c r="E155" s="2" t="e">
        <f t="shared" si="20"/>
        <v>#DIV/0!</v>
      </c>
      <c r="H155">
        <f t="shared" si="18"/>
        <v>0</v>
      </c>
      <c r="M155">
        <f t="shared" si="17"/>
        <v>0</v>
      </c>
      <c r="O155">
        <f t="shared" si="19"/>
        <v>0</v>
      </c>
    </row>
    <row r="156" spans="5:15" x14ac:dyDescent="0.25">
      <c r="E156" s="2" t="e">
        <f t="shared" si="20"/>
        <v>#DIV/0!</v>
      </c>
      <c r="H156">
        <f t="shared" si="18"/>
        <v>0</v>
      </c>
      <c r="M156">
        <f t="shared" si="17"/>
        <v>0</v>
      </c>
      <c r="O156">
        <f t="shared" si="19"/>
        <v>0</v>
      </c>
    </row>
    <row r="157" spans="5:15" x14ac:dyDescent="0.25">
      <c r="E157" s="2" t="e">
        <f t="shared" si="20"/>
        <v>#DIV/0!</v>
      </c>
      <c r="H157">
        <f t="shared" si="18"/>
        <v>0</v>
      </c>
      <c r="M157">
        <f t="shared" si="17"/>
        <v>0</v>
      </c>
      <c r="O157">
        <f t="shared" si="19"/>
        <v>0</v>
      </c>
    </row>
    <row r="158" spans="5:15" x14ac:dyDescent="0.25">
      <c r="E158" s="2" t="e">
        <f t="shared" si="20"/>
        <v>#DIV/0!</v>
      </c>
      <c r="H158">
        <f t="shared" si="18"/>
        <v>0</v>
      </c>
      <c r="M158">
        <f t="shared" si="17"/>
        <v>0</v>
      </c>
      <c r="O158">
        <f t="shared" si="19"/>
        <v>0</v>
      </c>
    </row>
    <row r="159" spans="5:15" x14ac:dyDescent="0.25">
      <c r="E159" s="2" t="e">
        <f t="shared" si="20"/>
        <v>#DIV/0!</v>
      </c>
      <c r="H159">
        <f t="shared" si="18"/>
        <v>0</v>
      </c>
      <c r="M159">
        <f t="shared" si="17"/>
        <v>0</v>
      </c>
      <c r="O159">
        <f t="shared" si="19"/>
        <v>0</v>
      </c>
    </row>
    <row r="160" spans="5:15" x14ac:dyDescent="0.25">
      <c r="E160" s="2" t="e">
        <f t="shared" si="20"/>
        <v>#DIV/0!</v>
      </c>
      <c r="H160">
        <f t="shared" si="18"/>
        <v>0</v>
      </c>
      <c r="M160">
        <f t="shared" si="17"/>
        <v>0</v>
      </c>
      <c r="O160">
        <f t="shared" si="19"/>
        <v>0</v>
      </c>
    </row>
    <row r="161" spans="5:15" x14ac:dyDescent="0.25">
      <c r="E161" s="2" t="e">
        <f t="shared" si="20"/>
        <v>#DIV/0!</v>
      </c>
      <c r="H161">
        <f t="shared" si="18"/>
        <v>0</v>
      </c>
      <c r="M161">
        <f t="shared" si="17"/>
        <v>0</v>
      </c>
      <c r="O161">
        <f t="shared" si="19"/>
        <v>0</v>
      </c>
    </row>
    <row r="162" spans="5:15" x14ac:dyDescent="0.25">
      <c r="E162" s="2" t="e">
        <f t="shared" si="20"/>
        <v>#DIV/0!</v>
      </c>
      <c r="H162">
        <f t="shared" si="18"/>
        <v>0</v>
      </c>
      <c r="M162">
        <f t="shared" si="17"/>
        <v>0</v>
      </c>
      <c r="O162">
        <f t="shared" si="19"/>
        <v>0</v>
      </c>
    </row>
    <row r="163" spans="5:15" x14ac:dyDescent="0.25">
      <c r="E163" t="e">
        <f t="shared" si="20"/>
        <v>#DIV/0!</v>
      </c>
      <c r="H163">
        <f t="shared" si="18"/>
        <v>0</v>
      </c>
      <c r="M163">
        <f t="shared" si="17"/>
        <v>0</v>
      </c>
      <c r="O163">
        <f t="shared" si="19"/>
        <v>0</v>
      </c>
    </row>
    <row r="164" spans="5:15" x14ac:dyDescent="0.25">
      <c r="E164" t="e">
        <f t="shared" si="20"/>
        <v>#DIV/0!</v>
      </c>
      <c r="H164">
        <f t="shared" si="18"/>
        <v>0</v>
      </c>
      <c r="M164">
        <f t="shared" si="17"/>
        <v>0</v>
      </c>
      <c r="O164">
        <f t="shared" si="19"/>
        <v>0</v>
      </c>
    </row>
    <row r="165" spans="5:15" x14ac:dyDescent="0.25">
      <c r="E165" t="e">
        <f t="shared" si="20"/>
        <v>#DIV/0!</v>
      </c>
      <c r="H165">
        <f t="shared" si="18"/>
        <v>0</v>
      </c>
      <c r="M165">
        <f t="shared" si="17"/>
        <v>0</v>
      </c>
      <c r="O165">
        <f t="shared" si="19"/>
        <v>0</v>
      </c>
    </row>
    <row r="166" spans="5:15" x14ac:dyDescent="0.25">
      <c r="E166" t="e">
        <f t="shared" si="20"/>
        <v>#DIV/0!</v>
      </c>
      <c r="H166">
        <f t="shared" si="18"/>
        <v>0</v>
      </c>
      <c r="M166">
        <f t="shared" si="17"/>
        <v>0</v>
      </c>
      <c r="O166">
        <f t="shared" si="19"/>
        <v>0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85"/>
  <sheetViews>
    <sheetView workbookViewId="0">
      <selection activeCell="B2" sqref="B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B3" s="3"/>
      <c r="C3" s="3"/>
      <c r="D3" s="3"/>
      <c r="E3" s="2" t="e">
        <f t="shared" ref="E3:E72" si="0">(B3)/(B3+C3+D3)</f>
        <v>#DIV/0!</v>
      </c>
      <c r="H3">
        <f t="shared" ref="H3:H72" si="1">F3-G3</f>
        <v>0</v>
      </c>
      <c r="L3">
        <f t="shared" ref="L3:L62" si="2">B3*10</f>
        <v>0</v>
      </c>
      <c r="M3">
        <f t="shared" ref="M3:M25" si="3">D3*5</f>
        <v>0</v>
      </c>
      <c r="O3">
        <f t="shared" ref="O3:O55" si="4">SUM(I3:N3)</f>
        <v>0</v>
      </c>
    </row>
    <row r="4" spans="1:27" x14ac:dyDescent="0.25">
      <c r="B4" s="3"/>
      <c r="C4" s="3"/>
      <c r="D4" s="3"/>
      <c r="E4" s="2" t="e">
        <f t="shared" ref="E4" si="5">(B4)/(B4+C4+D4)</f>
        <v>#DIV/0!</v>
      </c>
      <c r="H4">
        <f t="shared" ref="H4" si="6">F4-G4</f>
        <v>0</v>
      </c>
      <c r="L4">
        <f t="shared" ref="L4" si="7">B4*10</f>
        <v>0</v>
      </c>
      <c r="M4">
        <f t="shared" ref="M4" si="8">D4*5</f>
        <v>0</v>
      </c>
      <c r="O4">
        <f t="shared" si="4"/>
        <v>0</v>
      </c>
    </row>
    <row r="5" spans="1:27" x14ac:dyDescent="0.25">
      <c r="B5" s="3"/>
      <c r="C5" s="3"/>
      <c r="D5" s="3"/>
      <c r="E5" s="2" t="e">
        <f t="shared" ref="E5:E7" si="9">(B5)/(B5+C5+D5)</f>
        <v>#DIV/0!</v>
      </c>
      <c r="H5">
        <f t="shared" ref="H5:H7" si="10">F5-G5</f>
        <v>0</v>
      </c>
      <c r="L5">
        <f t="shared" ref="L5:L7" si="11">B5*10</f>
        <v>0</v>
      </c>
      <c r="M5">
        <f t="shared" ref="M5:M7" si="12">D5*5</f>
        <v>0</v>
      </c>
      <c r="O5">
        <f t="shared" ref="O5:O7" si="13">SUM(I5:N5)</f>
        <v>0</v>
      </c>
    </row>
    <row r="6" spans="1:27" x14ac:dyDescent="0.25">
      <c r="B6" s="3"/>
      <c r="C6" s="3"/>
      <c r="D6" s="3"/>
      <c r="E6" s="2" t="e">
        <f t="shared" si="9"/>
        <v>#DIV/0!</v>
      </c>
      <c r="H6">
        <f t="shared" si="10"/>
        <v>0</v>
      </c>
      <c r="L6">
        <f t="shared" si="11"/>
        <v>0</v>
      </c>
      <c r="M6">
        <f t="shared" si="12"/>
        <v>0</v>
      </c>
      <c r="O6">
        <f t="shared" si="13"/>
        <v>0</v>
      </c>
    </row>
    <row r="7" spans="1:27" x14ac:dyDescent="0.25">
      <c r="B7" s="3"/>
      <c r="C7" s="3"/>
      <c r="D7" s="3"/>
      <c r="E7" s="2" t="e">
        <f t="shared" si="9"/>
        <v>#DIV/0!</v>
      </c>
      <c r="H7">
        <f t="shared" si="10"/>
        <v>0</v>
      </c>
      <c r="L7">
        <f t="shared" si="11"/>
        <v>0</v>
      </c>
      <c r="M7">
        <f t="shared" si="12"/>
        <v>0</v>
      </c>
      <c r="O7">
        <f t="shared" si="13"/>
        <v>0</v>
      </c>
    </row>
    <row r="8" spans="1:27" ht="14.25" customHeight="1" x14ac:dyDescent="0.25">
      <c r="B8" s="3"/>
      <c r="C8" s="3"/>
      <c r="D8" s="3"/>
      <c r="E8" s="2" t="e">
        <f t="shared" si="0"/>
        <v>#DIV/0!</v>
      </c>
      <c r="H8">
        <f t="shared" si="1"/>
        <v>0</v>
      </c>
      <c r="L8">
        <v>0</v>
      </c>
      <c r="M8">
        <f t="shared" si="3"/>
        <v>0</v>
      </c>
      <c r="O8">
        <f t="shared" si="4"/>
        <v>0</v>
      </c>
    </row>
    <row r="9" spans="1:27" x14ac:dyDescent="0.25">
      <c r="B9" s="3"/>
      <c r="C9" s="3"/>
      <c r="D9" s="3"/>
      <c r="E9" s="2" t="e">
        <f t="shared" si="0"/>
        <v>#DIV/0!</v>
      </c>
      <c r="H9">
        <f t="shared" si="1"/>
        <v>0</v>
      </c>
      <c r="L9">
        <f t="shared" ref="L9" si="14">B9*10</f>
        <v>0</v>
      </c>
      <c r="M9">
        <f t="shared" si="3"/>
        <v>0</v>
      </c>
      <c r="O9">
        <f t="shared" si="4"/>
        <v>0</v>
      </c>
    </row>
    <row r="10" spans="1:27" x14ac:dyDescent="0.25">
      <c r="B10" s="3"/>
      <c r="C10" s="3"/>
      <c r="D10" s="3"/>
      <c r="E10" s="2" t="e">
        <f t="shared" si="0"/>
        <v>#DIV/0!</v>
      </c>
      <c r="H10">
        <f t="shared" si="1"/>
        <v>0</v>
      </c>
      <c r="L10">
        <f t="shared" ref="L10" si="15">B10*10</f>
        <v>0</v>
      </c>
      <c r="M10">
        <f t="shared" si="3"/>
        <v>0</v>
      </c>
      <c r="O10">
        <f t="shared" ref="O10" si="16">SUM(I10:N10)</f>
        <v>0</v>
      </c>
    </row>
    <row r="11" spans="1:27" x14ac:dyDescent="0.25">
      <c r="B11" s="3"/>
      <c r="C11" s="3"/>
      <c r="D11" s="3"/>
      <c r="E11" s="2" t="e">
        <f t="shared" si="0"/>
        <v>#DIV/0!</v>
      </c>
      <c r="H11">
        <f t="shared" si="1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25">
      <c r="B12" s="3"/>
      <c r="C12" s="3"/>
      <c r="D12" s="3"/>
      <c r="E12" s="2" t="e">
        <f t="shared" si="0"/>
        <v>#DIV/0!</v>
      </c>
      <c r="H12">
        <f t="shared" si="1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B13" s="3"/>
      <c r="C13" s="3"/>
      <c r="D13" s="3"/>
      <c r="E13" s="2" t="e">
        <f t="shared" si="0"/>
        <v>#DIV/0!</v>
      </c>
      <c r="H13">
        <f t="shared" si="1"/>
        <v>0</v>
      </c>
      <c r="L13">
        <f t="shared" si="2"/>
        <v>0</v>
      </c>
      <c r="M13">
        <f t="shared" si="3"/>
        <v>0</v>
      </c>
      <c r="O13">
        <f t="shared" ref="O13" si="17">SUM(I13:N13)</f>
        <v>0</v>
      </c>
    </row>
    <row r="14" spans="1:27" x14ac:dyDescent="0.25">
      <c r="B14" s="3"/>
      <c r="C14" s="3"/>
      <c r="D14" s="3"/>
      <c r="E14" s="2" t="e">
        <f t="shared" ref="E14" si="18">(B14)/(B14+C14+D14)</f>
        <v>#DIV/0!</v>
      </c>
      <c r="H14">
        <f t="shared" ref="H14" si="19">F14-G14</f>
        <v>0</v>
      </c>
      <c r="L14">
        <f t="shared" ref="L14" si="20">B14*10</f>
        <v>0</v>
      </c>
      <c r="M14">
        <f t="shared" ref="M14" si="21">D14*5</f>
        <v>0</v>
      </c>
      <c r="O14">
        <f t="shared" ref="O14" si="22">SUM(I14:N14)</f>
        <v>0</v>
      </c>
    </row>
    <row r="15" spans="1:27" x14ac:dyDescent="0.25">
      <c r="B15" s="3"/>
      <c r="C15" s="3"/>
      <c r="D15" s="3"/>
      <c r="E15" s="2" t="e">
        <f t="shared" si="0"/>
        <v>#DIV/0!</v>
      </c>
      <c r="H15">
        <f t="shared" si="1"/>
        <v>0</v>
      </c>
      <c r="L15">
        <f t="shared" si="2"/>
        <v>0</v>
      </c>
      <c r="M15">
        <f t="shared" si="3"/>
        <v>0</v>
      </c>
      <c r="O15">
        <f t="shared" ref="O15" si="23">SUM(I15:N15)</f>
        <v>0</v>
      </c>
    </row>
    <row r="16" spans="1:27" x14ac:dyDescent="0.25">
      <c r="E16" s="2" t="e">
        <f t="shared" si="0"/>
        <v>#DIV/0!</v>
      </c>
      <c r="H16">
        <f t="shared" si="1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5:15" x14ac:dyDescent="0.25">
      <c r="E17" s="2" t="e">
        <f t="shared" si="0"/>
        <v>#DIV/0!</v>
      </c>
      <c r="H17">
        <f t="shared" si="1"/>
        <v>0</v>
      </c>
      <c r="L17">
        <f t="shared" si="2"/>
        <v>0</v>
      </c>
      <c r="M17">
        <f t="shared" si="3"/>
        <v>0</v>
      </c>
      <c r="O17">
        <f t="shared" ref="O17" si="24">SUM(I17:N17)</f>
        <v>0</v>
      </c>
    </row>
    <row r="18" spans="5:15" x14ac:dyDescent="0.25">
      <c r="E18" s="2" t="e">
        <f t="shared" si="0"/>
        <v>#DIV/0!</v>
      </c>
      <c r="H18">
        <f t="shared" si="1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5:15" x14ac:dyDescent="0.25">
      <c r="E19" s="2" t="e">
        <f t="shared" si="0"/>
        <v>#DIV/0!</v>
      </c>
      <c r="H19">
        <f t="shared" si="1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5:15" x14ac:dyDescent="0.25">
      <c r="E20" s="2" t="e">
        <f t="shared" si="0"/>
        <v>#DIV/0!</v>
      </c>
      <c r="H20">
        <f t="shared" si="1"/>
        <v>0</v>
      </c>
      <c r="L20">
        <f t="shared" si="2"/>
        <v>0</v>
      </c>
      <c r="M20">
        <f t="shared" si="3"/>
        <v>0</v>
      </c>
      <c r="O20">
        <f t="shared" ref="O20" si="25">SUM(I20:N20)</f>
        <v>0</v>
      </c>
    </row>
    <row r="21" spans="5:15" x14ac:dyDescent="0.25">
      <c r="E21" s="2" t="e">
        <f t="shared" si="0"/>
        <v>#DIV/0!</v>
      </c>
      <c r="H21">
        <f t="shared" si="1"/>
        <v>0</v>
      </c>
      <c r="L21">
        <f t="shared" si="2"/>
        <v>0</v>
      </c>
      <c r="M21">
        <f t="shared" si="3"/>
        <v>0</v>
      </c>
      <c r="O21">
        <f t="shared" ref="O21" si="26">SUM(I21:N21)</f>
        <v>0</v>
      </c>
    </row>
    <row r="22" spans="5:15" x14ac:dyDescent="0.25">
      <c r="E22" s="2" t="e">
        <f t="shared" si="0"/>
        <v>#DIV/0!</v>
      </c>
      <c r="H22">
        <f t="shared" si="1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5:15" x14ac:dyDescent="0.25">
      <c r="E23" s="2" t="e">
        <f t="shared" si="0"/>
        <v>#DIV/0!</v>
      </c>
      <c r="H23">
        <f t="shared" si="1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5:15" x14ac:dyDescent="0.25">
      <c r="E24" s="2" t="e">
        <f t="shared" si="0"/>
        <v>#DIV/0!</v>
      </c>
      <c r="H24">
        <f t="shared" si="1"/>
        <v>0</v>
      </c>
      <c r="L24">
        <f t="shared" si="2"/>
        <v>0</v>
      </c>
      <c r="M24">
        <f t="shared" si="3"/>
        <v>0</v>
      </c>
      <c r="O24">
        <f t="shared" ref="O24" si="27">SUM(I24:N24)</f>
        <v>0</v>
      </c>
    </row>
    <row r="25" spans="5:15" x14ac:dyDescent="0.25">
      <c r="E25" s="2" t="e">
        <f t="shared" si="0"/>
        <v>#DIV/0!</v>
      </c>
      <c r="H25">
        <f t="shared" si="1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5:15" x14ac:dyDescent="0.25">
      <c r="E26" s="2" t="e">
        <f t="shared" si="0"/>
        <v>#DIV/0!</v>
      </c>
      <c r="H26">
        <f t="shared" si="1"/>
        <v>0</v>
      </c>
      <c r="L26">
        <f t="shared" si="2"/>
        <v>0</v>
      </c>
      <c r="M26">
        <v>0</v>
      </c>
      <c r="O26">
        <f t="shared" si="4"/>
        <v>0</v>
      </c>
    </row>
    <row r="27" spans="5:15" x14ac:dyDescent="0.25">
      <c r="E27" s="2" t="e">
        <f t="shared" si="0"/>
        <v>#DIV/0!</v>
      </c>
      <c r="H27">
        <f t="shared" si="1"/>
        <v>0</v>
      </c>
      <c r="L27">
        <f t="shared" si="2"/>
        <v>0</v>
      </c>
      <c r="M27">
        <f t="shared" ref="M27:M85" si="28">D27*5</f>
        <v>0</v>
      </c>
      <c r="O27">
        <f t="shared" si="4"/>
        <v>0</v>
      </c>
    </row>
    <row r="28" spans="5:15" x14ac:dyDescent="0.25">
      <c r="E28" s="2" t="e">
        <f t="shared" si="0"/>
        <v>#DIV/0!</v>
      </c>
      <c r="H28">
        <f t="shared" si="1"/>
        <v>0</v>
      </c>
      <c r="L28">
        <f t="shared" si="2"/>
        <v>0</v>
      </c>
      <c r="M28">
        <f t="shared" si="28"/>
        <v>0</v>
      </c>
      <c r="O28">
        <f t="shared" si="4"/>
        <v>0</v>
      </c>
    </row>
    <row r="29" spans="5:15" x14ac:dyDescent="0.25">
      <c r="E29" s="2" t="e">
        <f t="shared" si="0"/>
        <v>#DIV/0!</v>
      </c>
      <c r="H29">
        <f t="shared" si="1"/>
        <v>0</v>
      </c>
      <c r="L29">
        <f t="shared" si="2"/>
        <v>0</v>
      </c>
      <c r="M29">
        <f t="shared" si="28"/>
        <v>0</v>
      </c>
      <c r="O29">
        <f t="shared" si="4"/>
        <v>0</v>
      </c>
    </row>
    <row r="30" spans="5:15" x14ac:dyDescent="0.25">
      <c r="E30" s="2" t="e">
        <f t="shared" si="0"/>
        <v>#DIV/0!</v>
      </c>
      <c r="H30">
        <f t="shared" si="1"/>
        <v>0</v>
      </c>
      <c r="L30">
        <f t="shared" si="2"/>
        <v>0</v>
      </c>
      <c r="M30">
        <f t="shared" si="28"/>
        <v>0</v>
      </c>
      <c r="O30">
        <f t="shared" si="4"/>
        <v>0</v>
      </c>
    </row>
    <row r="31" spans="5:15" x14ac:dyDescent="0.25">
      <c r="E31" s="2" t="e">
        <f t="shared" si="0"/>
        <v>#DIV/0!</v>
      </c>
      <c r="H31">
        <f t="shared" si="1"/>
        <v>0</v>
      </c>
      <c r="L31">
        <f t="shared" si="2"/>
        <v>0</v>
      </c>
      <c r="M31">
        <f t="shared" si="28"/>
        <v>0</v>
      </c>
      <c r="O31">
        <f t="shared" si="4"/>
        <v>0</v>
      </c>
    </row>
    <row r="32" spans="5:15" x14ac:dyDescent="0.25">
      <c r="E32" s="2" t="e">
        <f t="shared" si="0"/>
        <v>#DIV/0!</v>
      </c>
      <c r="H32">
        <f t="shared" si="1"/>
        <v>0</v>
      </c>
      <c r="L32">
        <f t="shared" si="2"/>
        <v>0</v>
      </c>
      <c r="M32">
        <f t="shared" si="28"/>
        <v>0</v>
      </c>
      <c r="O32">
        <f t="shared" si="4"/>
        <v>0</v>
      </c>
    </row>
    <row r="33" spans="1:16" x14ac:dyDescent="0.25">
      <c r="E33" s="2" t="e">
        <f t="shared" si="0"/>
        <v>#DIV/0!</v>
      </c>
      <c r="H33">
        <f t="shared" si="1"/>
        <v>0</v>
      </c>
      <c r="L33">
        <f t="shared" si="2"/>
        <v>0</v>
      </c>
      <c r="M33">
        <f t="shared" si="28"/>
        <v>0</v>
      </c>
      <c r="O33">
        <f t="shared" si="4"/>
        <v>0</v>
      </c>
    </row>
    <row r="34" spans="1:16" x14ac:dyDescent="0.25">
      <c r="E34" s="2" t="e">
        <f t="shared" si="0"/>
        <v>#DIV/0!</v>
      </c>
      <c r="H34">
        <f t="shared" si="1"/>
        <v>0</v>
      </c>
      <c r="L34">
        <f t="shared" si="2"/>
        <v>0</v>
      </c>
      <c r="M34">
        <f t="shared" si="28"/>
        <v>0</v>
      </c>
      <c r="O34">
        <f t="shared" si="4"/>
        <v>0</v>
      </c>
    </row>
    <row r="35" spans="1:16" x14ac:dyDescent="0.25">
      <c r="E35" s="2" t="e">
        <f t="shared" si="0"/>
        <v>#DIV/0!</v>
      </c>
      <c r="H35">
        <f t="shared" si="1"/>
        <v>0</v>
      </c>
      <c r="L35">
        <f t="shared" si="2"/>
        <v>0</v>
      </c>
      <c r="M35">
        <f t="shared" si="28"/>
        <v>0</v>
      </c>
      <c r="O35">
        <f t="shared" si="4"/>
        <v>0</v>
      </c>
    </row>
    <row r="36" spans="1:16" x14ac:dyDescent="0.25">
      <c r="E36" s="2" t="e">
        <f t="shared" si="0"/>
        <v>#DIV/0!</v>
      </c>
      <c r="H36">
        <f t="shared" si="1"/>
        <v>0</v>
      </c>
      <c r="L36">
        <f t="shared" si="2"/>
        <v>0</v>
      </c>
      <c r="M36">
        <f t="shared" si="28"/>
        <v>0</v>
      </c>
      <c r="O36">
        <f t="shared" ref="O36" si="29">SUM(I36:N36)</f>
        <v>0</v>
      </c>
    </row>
    <row r="37" spans="1:16" x14ac:dyDescent="0.25">
      <c r="E37" s="2" t="e">
        <f t="shared" si="0"/>
        <v>#DIV/0!</v>
      </c>
      <c r="H37">
        <f t="shared" si="1"/>
        <v>0</v>
      </c>
      <c r="L37">
        <f t="shared" si="2"/>
        <v>0</v>
      </c>
      <c r="M37">
        <f t="shared" si="28"/>
        <v>0</v>
      </c>
      <c r="O37">
        <f t="shared" si="4"/>
        <v>0</v>
      </c>
    </row>
    <row r="38" spans="1:16" x14ac:dyDescent="0.25">
      <c r="E38" s="2" t="e">
        <f t="shared" si="0"/>
        <v>#DIV/0!</v>
      </c>
      <c r="H38">
        <f t="shared" si="1"/>
        <v>0</v>
      </c>
      <c r="L38">
        <f t="shared" si="2"/>
        <v>0</v>
      </c>
      <c r="M38">
        <f t="shared" si="28"/>
        <v>0</v>
      </c>
      <c r="O38">
        <f t="shared" si="4"/>
        <v>0</v>
      </c>
    </row>
    <row r="39" spans="1:16" x14ac:dyDescent="0.25">
      <c r="E39" s="2" t="e">
        <f t="shared" si="0"/>
        <v>#DIV/0!</v>
      </c>
      <c r="H39">
        <f t="shared" si="1"/>
        <v>0</v>
      </c>
      <c r="L39">
        <f t="shared" si="2"/>
        <v>0</v>
      </c>
      <c r="M39">
        <f t="shared" si="28"/>
        <v>0</v>
      </c>
      <c r="O39">
        <f t="shared" si="4"/>
        <v>0</v>
      </c>
    </row>
    <row r="40" spans="1:16" x14ac:dyDescent="0.25">
      <c r="E40" s="2" t="e">
        <f t="shared" si="0"/>
        <v>#DIV/0!</v>
      </c>
      <c r="H40">
        <f t="shared" si="1"/>
        <v>0</v>
      </c>
      <c r="L40">
        <f t="shared" si="2"/>
        <v>0</v>
      </c>
      <c r="M40">
        <f t="shared" si="28"/>
        <v>0</v>
      </c>
      <c r="O40">
        <f t="shared" si="4"/>
        <v>0</v>
      </c>
    </row>
    <row r="41" spans="1:16" x14ac:dyDescent="0.25">
      <c r="E41" s="2" t="e">
        <f t="shared" si="0"/>
        <v>#DIV/0!</v>
      </c>
      <c r="H41">
        <f t="shared" si="1"/>
        <v>0</v>
      </c>
      <c r="L41">
        <f t="shared" si="2"/>
        <v>0</v>
      </c>
      <c r="M41">
        <f t="shared" si="28"/>
        <v>0</v>
      </c>
      <c r="O41">
        <f t="shared" si="4"/>
        <v>0</v>
      </c>
    </row>
    <row r="42" spans="1:16" x14ac:dyDescent="0.25">
      <c r="E42" s="2" t="e">
        <f t="shared" si="0"/>
        <v>#DIV/0!</v>
      </c>
      <c r="H42">
        <f t="shared" si="1"/>
        <v>0</v>
      </c>
      <c r="L42">
        <f t="shared" si="2"/>
        <v>0</v>
      </c>
      <c r="M42">
        <f t="shared" si="28"/>
        <v>0</v>
      </c>
      <c r="O42">
        <f t="shared" si="4"/>
        <v>0</v>
      </c>
    </row>
    <row r="43" spans="1:16" x14ac:dyDescent="0.25">
      <c r="E43" s="2" t="e">
        <f t="shared" si="0"/>
        <v>#DIV/0!</v>
      </c>
      <c r="H43">
        <f t="shared" si="1"/>
        <v>0</v>
      </c>
      <c r="L43">
        <f t="shared" si="2"/>
        <v>0</v>
      </c>
      <c r="M43">
        <f t="shared" si="28"/>
        <v>0</v>
      </c>
      <c r="O43">
        <f t="shared" ref="O43" si="30">SUM(I43:N43)</f>
        <v>0</v>
      </c>
    </row>
    <row r="44" spans="1:16" x14ac:dyDescent="0.25">
      <c r="E44" s="2" t="e">
        <f t="shared" si="0"/>
        <v>#DIV/0!</v>
      </c>
      <c r="H44">
        <f t="shared" si="1"/>
        <v>0</v>
      </c>
      <c r="L44">
        <f t="shared" si="2"/>
        <v>0</v>
      </c>
      <c r="M44">
        <f t="shared" si="28"/>
        <v>0</v>
      </c>
      <c r="O44">
        <f t="shared" si="4"/>
        <v>0</v>
      </c>
    </row>
    <row r="45" spans="1:16" x14ac:dyDescent="0.25">
      <c r="E45" s="2" t="e">
        <f t="shared" si="0"/>
        <v>#DIV/0!</v>
      </c>
      <c r="H45">
        <f t="shared" si="1"/>
        <v>0</v>
      </c>
      <c r="L45">
        <f t="shared" si="2"/>
        <v>0</v>
      </c>
      <c r="M45">
        <f t="shared" si="28"/>
        <v>0</v>
      </c>
      <c r="O45">
        <f t="shared" si="4"/>
        <v>0</v>
      </c>
    </row>
    <row r="46" spans="1:16" x14ac:dyDescent="0.25">
      <c r="E46" s="2" t="e">
        <f t="shared" si="0"/>
        <v>#DIV/0!</v>
      </c>
      <c r="H46">
        <f t="shared" si="1"/>
        <v>0</v>
      </c>
      <c r="L46">
        <f t="shared" si="2"/>
        <v>0</v>
      </c>
      <c r="M46">
        <f t="shared" si="28"/>
        <v>0</v>
      </c>
      <c r="O46">
        <f t="shared" si="4"/>
        <v>0</v>
      </c>
    </row>
    <row r="47" spans="1:16" x14ac:dyDescent="0.25">
      <c r="A47" s="6"/>
      <c r="B47" s="4"/>
      <c r="C47" s="4"/>
      <c r="D47" s="4"/>
      <c r="E47" s="5" t="e">
        <f t="shared" si="0"/>
        <v>#DIV/0!</v>
      </c>
      <c r="F47" s="4"/>
      <c r="G47" s="4"/>
      <c r="H47" s="4">
        <f t="shared" si="1"/>
        <v>0</v>
      </c>
      <c r="I47" s="4"/>
      <c r="J47" s="4"/>
      <c r="K47" s="4"/>
      <c r="L47" s="4">
        <f t="shared" si="2"/>
        <v>0</v>
      </c>
      <c r="M47" s="4">
        <f t="shared" si="28"/>
        <v>0</v>
      </c>
      <c r="N47" s="4"/>
      <c r="O47" s="4">
        <f t="shared" si="4"/>
        <v>0</v>
      </c>
      <c r="P47" s="4"/>
    </row>
    <row r="48" spans="1:16" x14ac:dyDescent="0.25">
      <c r="E48" s="2" t="e">
        <f t="shared" si="0"/>
        <v>#DIV/0!</v>
      </c>
      <c r="H48">
        <f t="shared" si="1"/>
        <v>0</v>
      </c>
      <c r="L48">
        <f t="shared" si="2"/>
        <v>0</v>
      </c>
      <c r="M48">
        <f t="shared" si="28"/>
        <v>0</v>
      </c>
      <c r="O48">
        <f t="shared" si="4"/>
        <v>0</v>
      </c>
      <c r="P48" s="4"/>
    </row>
    <row r="49" spans="1:16" x14ac:dyDescent="0.25">
      <c r="E49" s="2" t="e">
        <f t="shared" si="0"/>
        <v>#DIV/0!</v>
      </c>
      <c r="H49">
        <f t="shared" si="1"/>
        <v>0</v>
      </c>
      <c r="L49">
        <f t="shared" si="2"/>
        <v>0</v>
      </c>
      <c r="M49">
        <f t="shared" si="28"/>
        <v>0</v>
      </c>
      <c r="O49">
        <f t="shared" si="4"/>
        <v>0</v>
      </c>
    </row>
    <row r="50" spans="1:16" x14ac:dyDescent="0.25">
      <c r="E50" s="2" t="e">
        <f t="shared" si="0"/>
        <v>#DIV/0!</v>
      </c>
      <c r="H50">
        <f t="shared" si="1"/>
        <v>0</v>
      </c>
      <c r="L50">
        <f t="shared" si="2"/>
        <v>0</v>
      </c>
      <c r="M50">
        <f t="shared" si="28"/>
        <v>0</v>
      </c>
      <c r="O50">
        <f t="shared" si="4"/>
        <v>0</v>
      </c>
    </row>
    <row r="51" spans="1:16" x14ac:dyDescent="0.25">
      <c r="A51" s="6"/>
      <c r="B51" s="4"/>
      <c r="C51" s="4"/>
      <c r="D51" s="4"/>
      <c r="E51" s="5" t="e">
        <f t="shared" si="0"/>
        <v>#DIV/0!</v>
      </c>
      <c r="F51" s="4"/>
      <c r="G51" s="4"/>
      <c r="H51" s="4">
        <f t="shared" si="1"/>
        <v>0</v>
      </c>
      <c r="I51" s="4"/>
      <c r="J51" s="4"/>
      <c r="K51" s="4"/>
      <c r="L51" s="4">
        <f t="shared" si="2"/>
        <v>0</v>
      </c>
      <c r="M51" s="4">
        <f t="shared" si="28"/>
        <v>0</v>
      </c>
      <c r="N51" s="4"/>
      <c r="O51" s="4">
        <f t="shared" si="4"/>
        <v>0</v>
      </c>
      <c r="P51" s="4"/>
    </row>
    <row r="52" spans="1:16" x14ac:dyDescent="0.25">
      <c r="A52" s="6"/>
      <c r="B52" s="4"/>
      <c r="C52" s="4"/>
      <c r="D52" s="4"/>
      <c r="E52" s="5" t="e">
        <f t="shared" si="0"/>
        <v>#DIV/0!</v>
      </c>
      <c r="F52" s="4"/>
      <c r="G52" s="4"/>
      <c r="H52" s="4">
        <f t="shared" si="1"/>
        <v>0</v>
      </c>
      <c r="I52" s="4"/>
      <c r="J52" s="4"/>
      <c r="K52" s="4"/>
      <c r="L52" s="4">
        <f t="shared" si="2"/>
        <v>0</v>
      </c>
      <c r="M52" s="4">
        <f t="shared" si="28"/>
        <v>0</v>
      </c>
      <c r="N52" s="4"/>
      <c r="O52" s="4">
        <f t="shared" si="4"/>
        <v>0</v>
      </c>
      <c r="P52" s="4"/>
    </row>
    <row r="53" spans="1:16" x14ac:dyDescent="0.25">
      <c r="A53" s="6"/>
      <c r="B53" s="4"/>
      <c r="C53" s="4"/>
      <c r="D53" s="4"/>
      <c r="E53" s="5" t="e">
        <f t="shared" si="0"/>
        <v>#DIV/0!</v>
      </c>
      <c r="F53" s="4"/>
      <c r="G53" s="4"/>
      <c r="H53" s="4">
        <f t="shared" si="1"/>
        <v>0</v>
      </c>
      <c r="I53" s="4"/>
      <c r="J53" s="4"/>
      <c r="K53" s="4"/>
      <c r="L53" s="4">
        <f t="shared" si="2"/>
        <v>0</v>
      </c>
      <c r="M53" s="4">
        <f t="shared" si="28"/>
        <v>0</v>
      </c>
      <c r="N53" s="4"/>
      <c r="O53" s="4">
        <f t="shared" si="4"/>
        <v>0</v>
      </c>
      <c r="P53" s="4"/>
    </row>
    <row r="54" spans="1:16" x14ac:dyDescent="0.25">
      <c r="A54" s="6"/>
      <c r="B54" s="4"/>
      <c r="C54" s="4"/>
      <c r="D54" s="4"/>
      <c r="E54" s="5" t="e">
        <f t="shared" si="0"/>
        <v>#DIV/0!</v>
      </c>
      <c r="F54" s="4"/>
      <c r="G54" s="4"/>
      <c r="H54" s="4">
        <f t="shared" si="1"/>
        <v>0</v>
      </c>
      <c r="I54" s="4"/>
      <c r="J54" s="4"/>
      <c r="K54" s="4"/>
      <c r="L54" s="4">
        <f t="shared" si="2"/>
        <v>0</v>
      </c>
      <c r="M54" s="4">
        <f t="shared" si="28"/>
        <v>0</v>
      </c>
      <c r="N54" s="4"/>
      <c r="O54" s="4">
        <f t="shared" si="4"/>
        <v>0</v>
      </c>
      <c r="P54" s="4"/>
    </row>
    <row r="55" spans="1:16" x14ac:dyDescent="0.25">
      <c r="A55" s="6"/>
      <c r="B55" s="4"/>
      <c r="C55" s="4"/>
      <c r="D55" s="4"/>
      <c r="E55" s="5" t="e">
        <f t="shared" si="0"/>
        <v>#DIV/0!</v>
      </c>
      <c r="F55" s="4"/>
      <c r="G55" s="4"/>
      <c r="H55" s="4">
        <f t="shared" si="1"/>
        <v>0</v>
      </c>
      <c r="I55" s="4"/>
      <c r="J55" s="4"/>
      <c r="K55" s="4"/>
      <c r="L55" s="4">
        <f t="shared" si="2"/>
        <v>0</v>
      </c>
      <c r="M55" s="4">
        <f t="shared" si="28"/>
        <v>0</v>
      </c>
      <c r="N55" s="4"/>
      <c r="O55" s="4">
        <f t="shared" si="4"/>
        <v>0</v>
      </c>
      <c r="P55" s="4"/>
    </row>
    <row r="56" spans="1:16" x14ac:dyDescent="0.25">
      <c r="A56" s="6"/>
      <c r="B56" s="4"/>
      <c r="C56" s="4"/>
      <c r="D56" s="4"/>
      <c r="E56" s="5" t="e">
        <f t="shared" si="0"/>
        <v>#DIV/0!</v>
      </c>
      <c r="F56" s="4"/>
      <c r="G56" s="4"/>
      <c r="H56" s="4">
        <f t="shared" si="1"/>
        <v>0</v>
      </c>
      <c r="I56" s="4"/>
      <c r="J56" s="4"/>
      <c r="K56" s="4"/>
      <c r="L56" s="4">
        <f t="shared" si="2"/>
        <v>0</v>
      </c>
      <c r="M56" s="4">
        <f t="shared" si="28"/>
        <v>0</v>
      </c>
      <c r="N56" s="4"/>
      <c r="O56" s="4">
        <f t="shared" ref="O56:O85" si="31">SUM(I56:N56)</f>
        <v>0</v>
      </c>
    </row>
    <row r="57" spans="1:16" x14ac:dyDescent="0.25">
      <c r="E57" s="2" t="e">
        <f t="shared" si="0"/>
        <v>#DIV/0!</v>
      </c>
      <c r="H57">
        <f t="shared" si="1"/>
        <v>0</v>
      </c>
      <c r="L57">
        <f t="shared" si="2"/>
        <v>0</v>
      </c>
      <c r="M57">
        <f t="shared" si="28"/>
        <v>0</v>
      </c>
      <c r="O57">
        <f t="shared" si="31"/>
        <v>0</v>
      </c>
    </row>
    <row r="58" spans="1:16" x14ac:dyDescent="0.25">
      <c r="E58" s="2" t="e">
        <f t="shared" si="0"/>
        <v>#DIV/0!</v>
      </c>
      <c r="H58">
        <f t="shared" si="1"/>
        <v>0</v>
      </c>
      <c r="L58">
        <f t="shared" si="2"/>
        <v>0</v>
      </c>
      <c r="M58">
        <f t="shared" si="28"/>
        <v>0</v>
      </c>
      <c r="O58">
        <f t="shared" si="31"/>
        <v>0</v>
      </c>
    </row>
    <row r="59" spans="1:16" x14ac:dyDescent="0.25">
      <c r="E59" s="2" t="e">
        <f t="shared" si="0"/>
        <v>#DIV/0!</v>
      </c>
      <c r="H59">
        <f t="shared" si="1"/>
        <v>0</v>
      </c>
      <c r="L59">
        <f t="shared" si="2"/>
        <v>0</v>
      </c>
      <c r="M59">
        <f t="shared" si="28"/>
        <v>0</v>
      </c>
      <c r="O59">
        <f t="shared" si="31"/>
        <v>0</v>
      </c>
    </row>
    <row r="60" spans="1:16" x14ac:dyDescent="0.25">
      <c r="E60" s="2" t="e">
        <f t="shared" si="0"/>
        <v>#DIV/0!</v>
      </c>
      <c r="H60">
        <f t="shared" si="1"/>
        <v>0</v>
      </c>
      <c r="L60">
        <f t="shared" si="2"/>
        <v>0</v>
      </c>
      <c r="M60">
        <f t="shared" si="28"/>
        <v>0</v>
      </c>
      <c r="O60">
        <f t="shared" si="31"/>
        <v>0</v>
      </c>
    </row>
    <row r="61" spans="1:16" x14ac:dyDescent="0.25">
      <c r="E61" s="2" t="e">
        <f t="shared" si="0"/>
        <v>#DIV/0!</v>
      </c>
      <c r="H61">
        <f t="shared" si="1"/>
        <v>0</v>
      </c>
      <c r="L61">
        <f t="shared" si="2"/>
        <v>0</v>
      </c>
      <c r="M61">
        <f t="shared" si="28"/>
        <v>0</v>
      </c>
      <c r="O61">
        <f t="shared" si="31"/>
        <v>0</v>
      </c>
    </row>
    <row r="62" spans="1:16" x14ac:dyDescent="0.25">
      <c r="E62" s="2" t="e">
        <f t="shared" si="0"/>
        <v>#DIV/0!</v>
      </c>
      <c r="H62">
        <f t="shared" si="1"/>
        <v>0</v>
      </c>
      <c r="L62">
        <f t="shared" si="2"/>
        <v>0</v>
      </c>
      <c r="M62">
        <f t="shared" si="28"/>
        <v>0</v>
      </c>
      <c r="O62">
        <f t="shared" si="31"/>
        <v>0</v>
      </c>
    </row>
    <row r="63" spans="1:16" x14ac:dyDescent="0.25">
      <c r="E63" s="2" t="e">
        <f t="shared" si="0"/>
        <v>#DIV/0!</v>
      </c>
      <c r="H63">
        <f t="shared" si="1"/>
        <v>0</v>
      </c>
      <c r="M63">
        <f t="shared" si="28"/>
        <v>0</v>
      </c>
      <c r="O63">
        <f t="shared" si="31"/>
        <v>0</v>
      </c>
    </row>
    <row r="64" spans="1:16" x14ac:dyDescent="0.25">
      <c r="E64" s="2" t="e">
        <f t="shared" si="0"/>
        <v>#DIV/0!</v>
      </c>
      <c r="H64">
        <f t="shared" si="1"/>
        <v>0</v>
      </c>
      <c r="M64">
        <f t="shared" si="28"/>
        <v>0</v>
      </c>
      <c r="O64">
        <f t="shared" si="31"/>
        <v>0</v>
      </c>
    </row>
    <row r="65" spans="5:15" x14ac:dyDescent="0.25">
      <c r="E65" s="2" t="e">
        <f t="shared" si="0"/>
        <v>#DIV/0!</v>
      </c>
      <c r="H65">
        <f t="shared" si="1"/>
        <v>0</v>
      </c>
      <c r="M65">
        <f t="shared" si="28"/>
        <v>0</v>
      </c>
      <c r="O65">
        <f t="shared" si="31"/>
        <v>0</v>
      </c>
    </row>
    <row r="66" spans="5:15" x14ac:dyDescent="0.25">
      <c r="E66" s="2" t="e">
        <f t="shared" si="0"/>
        <v>#DIV/0!</v>
      </c>
      <c r="H66">
        <f t="shared" si="1"/>
        <v>0</v>
      </c>
      <c r="M66">
        <f t="shared" si="28"/>
        <v>0</v>
      </c>
      <c r="O66">
        <f t="shared" si="31"/>
        <v>0</v>
      </c>
    </row>
    <row r="67" spans="5:15" x14ac:dyDescent="0.25">
      <c r="E67" s="2" t="e">
        <f t="shared" si="0"/>
        <v>#DIV/0!</v>
      </c>
      <c r="H67">
        <f t="shared" si="1"/>
        <v>0</v>
      </c>
      <c r="M67">
        <f t="shared" si="28"/>
        <v>0</v>
      </c>
      <c r="O67">
        <f t="shared" si="31"/>
        <v>0</v>
      </c>
    </row>
    <row r="68" spans="5:15" x14ac:dyDescent="0.25">
      <c r="E68" s="2" t="e">
        <f t="shared" si="0"/>
        <v>#DIV/0!</v>
      </c>
      <c r="H68">
        <f t="shared" si="1"/>
        <v>0</v>
      </c>
      <c r="M68">
        <f t="shared" si="28"/>
        <v>0</v>
      </c>
      <c r="O68">
        <f t="shared" si="31"/>
        <v>0</v>
      </c>
    </row>
    <row r="69" spans="5:15" x14ac:dyDescent="0.25">
      <c r="E69" s="2" t="e">
        <f t="shared" si="0"/>
        <v>#DIV/0!</v>
      </c>
      <c r="H69">
        <f t="shared" si="1"/>
        <v>0</v>
      </c>
      <c r="M69">
        <f t="shared" si="28"/>
        <v>0</v>
      </c>
      <c r="O69">
        <f t="shared" si="31"/>
        <v>0</v>
      </c>
    </row>
    <row r="70" spans="5:15" x14ac:dyDescent="0.25">
      <c r="E70" s="2" t="e">
        <f t="shared" si="0"/>
        <v>#DIV/0!</v>
      </c>
      <c r="H70">
        <f t="shared" si="1"/>
        <v>0</v>
      </c>
      <c r="M70">
        <f t="shared" si="28"/>
        <v>0</v>
      </c>
      <c r="O70">
        <f t="shared" si="31"/>
        <v>0</v>
      </c>
    </row>
    <row r="71" spans="5:15" x14ac:dyDescent="0.25">
      <c r="E71" s="2" t="e">
        <f t="shared" si="0"/>
        <v>#DIV/0!</v>
      </c>
      <c r="H71">
        <f t="shared" si="1"/>
        <v>0</v>
      </c>
      <c r="M71">
        <f t="shared" si="28"/>
        <v>0</v>
      </c>
      <c r="O71">
        <f t="shared" si="31"/>
        <v>0</v>
      </c>
    </row>
    <row r="72" spans="5:15" x14ac:dyDescent="0.25">
      <c r="E72" s="2" t="e">
        <f t="shared" si="0"/>
        <v>#DIV/0!</v>
      </c>
      <c r="H72">
        <f t="shared" si="1"/>
        <v>0</v>
      </c>
      <c r="M72">
        <f t="shared" si="28"/>
        <v>0</v>
      </c>
      <c r="O72">
        <f t="shared" si="31"/>
        <v>0</v>
      </c>
    </row>
    <row r="73" spans="5:15" x14ac:dyDescent="0.25">
      <c r="E73" s="2" t="e">
        <f t="shared" ref="E73:E85" si="32">(B73)/(B73+C73+D73)</f>
        <v>#DIV/0!</v>
      </c>
      <c r="H73">
        <f t="shared" ref="H73:H85" si="33">F73-G73</f>
        <v>0</v>
      </c>
      <c r="M73">
        <f t="shared" si="28"/>
        <v>0</v>
      </c>
      <c r="O73">
        <f t="shared" si="31"/>
        <v>0</v>
      </c>
    </row>
    <row r="74" spans="5:15" x14ac:dyDescent="0.25">
      <c r="E74" s="2" t="e">
        <f t="shared" si="32"/>
        <v>#DIV/0!</v>
      </c>
      <c r="H74">
        <f t="shared" si="33"/>
        <v>0</v>
      </c>
      <c r="M74">
        <f t="shared" si="28"/>
        <v>0</v>
      </c>
      <c r="O74">
        <f t="shared" si="31"/>
        <v>0</v>
      </c>
    </row>
    <row r="75" spans="5:15" x14ac:dyDescent="0.25">
      <c r="E75" s="2" t="e">
        <f t="shared" si="32"/>
        <v>#DIV/0!</v>
      </c>
      <c r="H75">
        <f t="shared" si="33"/>
        <v>0</v>
      </c>
      <c r="M75">
        <f t="shared" si="28"/>
        <v>0</v>
      </c>
      <c r="O75">
        <f t="shared" si="31"/>
        <v>0</v>
      </c>
    </row>
    <row r="76" spans="5:15" x14ac:dyDescent="0.25">
      <c r="E76" s="2" t="e">
        <f t="shared" si="32"/>
        <v>#DIV/0!</v>
      </c>
      <c r="H76">
        <f t="shared" si="33"/>
        <v>0</v>
      </c>
      <c r="M76">
        <f t="shared" si="28"/>
        <v>0</v>
      </c>
      <c r="O76">
        <f t="shared" si="31"/>
        <v>0</v>
      </c>
    </row>
    <row r="77" spans="5:15" x14ac:dyDescent="0.25">
      <c r="E77" s="2" t="e">
        <f t="shared" si="32"/>
        <v>#DIV/0!</v>
      </c>
      <c r="H77">
        <f t="shared" si="33"/>
        <v>0</v>
      </c>
      <c r="M77">
        <f t="shared" si="28"/>
        <v>0</v>
      </c>
      <c r="O77">
        <f t="shared" si="31"/>
        <v>0</v>
      </c>
    </row>
    <row r="78" spans="5:15" x14ac:dyDescent="0.25">
      <c r="E78" s="2" t="e">
        <f t="shared" si="32"/>
        <v>#DIV/0!</v>
      </c>
      <c r="H78">
        <f t="shared" si="33"/>
        <v>0</v>
      </c>
      <c r="M78">
        <f t="shared" si="28"/>
        <v>0</v>
      </c>
      <c r="O78">
        <f t="shared" si="31"/>
        <v>0</v>
      </c>
    </row>
    <row r="79" spans="5:15" x14ac:dyDescent="0.25">
      <c r="E79" s="2" t="e">
        <f t="shared" si="32"/>
        <v>#DIV/0!</v>
      </c>
      <c r="H79">
        <f t="shared" si="33"/>
        <v>0</v>
      </c>
      <c r="M79">
        <f t="shared" si="28"/>
        <v>0</v>
      </c>
      <c r="O79">
        <f t="shared" si="31"/>
        <v>0</v>
      </c>
    </row>
    <row r="80" spans="5:15" x14ac:dyDescent="0.25">
      <c r="E80" s="2" t="e">
        <f t="shared" si="32"/>
        <v>#DIV/0!</v>
      </c>
      <c r="H80">
        <f t="shared" si="33"/>
        <v>0</v>
      </c>
      <c r="M80">
        <f t="shared" si="28"/>
        <v>0</v>
      </c>
      <c r="O80">
        <f t="shared" si="31"/>
        <v>0</v>
      </c>
    </row>
    <row r="81" spans="5:15" x14ac:dyDescent="0.25">
      <c r="E81" s="2" t="e">
        <f t="shared" si="32"/>
        <v>#DIV/0!</v>
      </c>
      <c r="H81">
        <f t="shared" si="33"/>
        <v>0</v>
      </c>
      <c r="M81">
        <f t="shared" si="28"/>
        <v>0</v>
      </c>
      <c r="O81">
        <f t="shared" si="31"/>
        <v>0</v>
      </c>
    </row>
    <row r="82" spans="5:15" x14ac:dyDescent="0.25">
      <c r="E82" t="e">
        <f t="shared" si="32"/>
        <v>#DIV/0!</v>
      </c>
      <c r="H82">
        <f t="shared" si="33"/>
        <v>0</v>
      </c>
      <c r="M82">
        <f t="shared" si="28"/>
        <v>0</v>
      </c>
      <c r="O82">
        <f t="shared" si="31"/>
        <v>0</v>
      </c>
    </row>
    <row r="83" spans="5:15" x14ac:dyDescent="0.25">
      <c r="E83" t="e">
        <f t="shared" si="32"/>
        <v>#DIV/0!</v>
      </c>
      <c r="H83">
        <f t="shared" si="33"/>
        <v>0</v>
      </c>
      <c r="M83">
        <f t="shared" si="28"/>
        <v>0</v>
      </c>
      <c r="O83">
        <f t="shared" si="31"/>
        <v>0</v>
      </c>
    </row>
    <row r="84" spans="5:15" x14ac:dyDescent="0.25">
      <c r="E84" t="e">
        <f t="shared" si="32"/>
        <v>#DIV/0!</v>
      </c>
      <c r="H84">
        <f t="shared" si="33"/>
        <v>0</v>
      </c>
      <c r="M84">
        <f t="shared" si="28"/>
        <v>0</v>
      </c>
      <c r="O84">
        <f t="shared" si="31"/>
        <v>0</v>
      </c>
    </row>
    <row r="85" spans="5:15" x14ac:dyDescent="0.25">
      <c r="E85" t="e">
        <f t="shared" si="32"/>
        <v>#DIV/0!</v>
      </c>
      <c r="H85">
        <f t="shared" si="33"/>
        <v>0</v>
      </c>
      <c r="M85">
        <f t="shared" si="28"/>
        <v>0</v>
      </c>
      <c r="O85">
        <f t="shared" si="31"/>
        <v>0</v>
      </c>
    </row>
  </sheetData>
  <sortState xmlns:xlrd2="http://schemas.microsoft.com/office/spreadsheetml/2017/richdata2" ref="A3:O70">
    <sortCondition ref="A13:A7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66"/>
  <sheetViews>
    <sheetView zoomScale="110" zoomScaleNormal="110" workbookViewId="0">
      <selection activeCell="H7" sqref="H7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42</v>
      </c>
      <c r="B3" s="3"/>
      <c r="C3" s="3">
        <f>1+1+1</f>
        <v>3</v>
      </c>
      <c r="D3" s="3"/>
      <c r="E3" s="2">
        <f t="shared" ref="E3:E66" si="0">(B3)/(B3+C3+D3)</f>
        <v>0</v>
      </c>
      <c r="F3" s="3">
        <f>3+1+8</f>
        <v>12</v>
      </c>
      <c r="G3" s="3">
        <f>9+6+9</f>
        <v>24</v>
      </c>
      <c r="H3">
        <f t="shared" ref="H3:H5" si="1">F3-G3</f>
        <v>-12</v>
      </c>
      <c r="L3">
        <f t="shared" ref="L3:L56" si="2">B3*10</f>
        <v>0</v>
      </c>
      <c r="M3">
        <f t="shared" ref="M3:M66" si="3">D3*5</f>
        <v>0</v>
      </c>
      <c r="N3">
        <f>10*1</f>
        <v>10</v>
      </c>
      <c r="O3">
        <f t="shared" ref="O3" si="4">SUM(I3:N3)</f>
        <v>10</v>
      </c>
    </row>
    <row r="4" spans="1:27" x14ac:dyDescent="0.25">
      <c r="A4" s="3" t="s">
        <v>43</v>
      </c>
      <c r="B4" s="3">
        <f>1</f>
        <v>1</v>
      </c>
      <c r="C4" s="3">
        <f>1+1</f>
        <v>2</v>
      </c>
      <c r="D4" s="3"/>
      <c r="E4" s="2">
        <f t="shared" si="0"/>
        <v>0.33333333333333331</v>
      </c>
      <c r="F4" s="3">
        <f>1+11+0</f>
        <v>12</v>
      </c>
      <c r="G4" s="3">
        <f>2+2+9</f>
        <v>13</v>
      </c>
      <c r="H4">
        <f t="shared" si="1"/>
        <v>-1</v>
      </c>
      <c r="L4">
        <f t="shared" si="2"/>
        <v>10</v>
      </c>
      <c r="M4">
        <f t="shared" si="3"/>
        <v>0</v>
      </c>
      <c r="N4">
        <f t="shared" ref="N4:N7" si="5">10*1</f>
        <v>10</v>
      </c>
      <c r="O4">
        <f t="shared" ref="O4" si="6">SUM(I4:N4)</f>
        <v>20</v>
      </c>
    </row>
    <row r="5" spans="1:27" x14ac:dyDescent="0.25">
      <c r="A5" s="3" t="s">
        <v>44</v>
      </c>
      <c r="B5" s="3">
        <f>1+1+1</f>
        <v>3</v>
      </c>
      <c r="C5" s="3">
        <f>1</f>
        <v>1</v>
      </c>
      <c r="D5" s="3"/>
      <c r="E5" s="2">
        <f t="shared" si="0"/>
        <v>0.75</v>
      </c>
      <c r="F5" s="3">
        <f>6+2+9+12</f>
        <v>29</v>
      </c>
      <c r="G5" s="3">
        <f>1+5+0+11</f>
        <v>17</v>
      </c>
      <c r="H5">
        <f t="shared" si="1"/>
        <v>12</v>
      </c>
      <c r="I5">
        <f>60*1</f>
        <v>60</v>
      </c>
      <c r="L5">
        <f t="shared" si="2"/>
        <v>30</v>
      </c>
      <c r="M5">
        <f t="shared" si="3"/>
        <v>0</v>
      </c>
      <c r="N5">
        <f t="shared" si="5"/>
        <v>10</v>
      </c>
      <c r="O5">
        <f t="shared" ref="O5" si="7">SUM(I5:N5)</f>
        <v>100</v>
      </c>
    </row>
    <row r="6" spans="1:27" x14ac:dyDescent="0.25">
      <c r="A6" s="3" t="s">
        <v>45</v>
      </c>
      <c r="B6" s="3">
        <f>1+1</f>
        <v>2</v>
      </c>
      <c r="C6" s="3">
        <f>1</f>
        <v>1</v>
      </c>
      <c r="D6" s="3"/>
      <c r="E6" s="2">
        <f t="shared" si="0"/>
        <v>0.66666666666666663</v>
      </c>
      <c r="F6" s="3">
        <f>9+2+4</f>
        <v>15</v>
      </c>
      <c r="G6" s="3">
        <f>3+1+8</f>
        <v>12</v>
      </c>
      <c r="H6">
        <f>F6-G6</f>
        <v>3</v>
      </c>
      <c r="K6">
        <f>20*1</f>
        <v>20</v>
      </c>
      <c r="L6">
        <f t="shared" si="2"/>
        <v>20</v>
      </c>
      <c r="M6">
        <f t="shared" si="3"/>
        <v>0</v>
      </c>
      <c r="N6">
        <f t="shared" si="5"/>
        <v>10</v>
      </c>
      <c r="O6">
        <f t="shared" ref="O6" si="8">SUM(I6:N6)</f>
        <v>50</v>
      </c>
    </row>
    <row r="7" spans="1:27" x14ac:dyDescent="0.25">
      <c r="A7" s="3" t="s">
        <v>46</v>
      </c>
      <c r="B7" s="3">
        <f>1+1+1</f>
        <v>3</v>
      </c>
      <c r="C7" s="3">
        <f>1+1</f>
        <v>2</v>
      </c>
      <c r="D7" s="3"/>
      <c r="E7" s="2">
        <f t="shared" si="0"/>
        <v>0.6</v>
      </c>
      <c r="F7" s="3">
        <f>5+2+9+8+11</f>
        <v>35</v>
      </c>
      <c r="G7" s="3">
        <f>2+11+8+4+12</f>
        <v>37</v>
      </c>
      <c r="H7">
        <f t="shared" ref="H7:H53" si="9">F7-G7</f>
        <v>-2</v>
      </c>
      <c r="J7">
        <f>40*1</f>
        <v>40</v>
      </c>
      <c r="L7">
        <f t="shared" si="2"/>
        <v>30</v>
      </c>
      <c r="M7">
        <f t="shared" si="3"/>
        <v>0</v>
      </c>
      <c r="N7">
        <f t="shared" si="5"/>
        <v>10</v>
      </c>
      <c r="O7">
        <f t="shared" ref="O7" si="10">SUM(I7:N7)</f>
        <v>80</v>
      </c>
    </row>
    <row r="8" spans="1:27" x14ac:dyDescent="0.25">
      <c r="B8" s="3"/>
      <c r="C8" s="3"/>
      <c r="D8" s="3"/>
      <c r="E8" s="2" t="e">
        <f t="shared" si="0"/>
        <v>#DIV/0!</v>
      </c>
      <c r="F8" s="3"/>
      <c r="G8" s="3"/>
      <c r="H8">
        <f t="shared" si="9"/>
        <v>0</v>
      </c>
      <c r="L8">
        <f t="shared" si="2"/>
        <v>0</v>
      </c>
      <c r="M8">
        <f t="shared" si="3"/>
        <v>0</v>
      </c>
      <c r="O8">
        <f t="shared" ref="O8" si="11">SUM(I8:N8)</f>
        <v>0</v>
      </c>
    </row>
    <row r="9" spans="1:27" x14ac:dyDescent="0.25">
      <c r="B9" s="3"/>
      <c r="C9" s="3"/>
      <c r="D9" s="3"/>
      <c r="E9" s="2" t="e">
        <f t="shared" si="0"/>
        <v>#DIV/0!</v>
      </c>
      <c r="F9" s="3"/>
      <c r="G9" s="3"/>
      <c r="H9">
        <f t="shared" si="9"/>
        <v>0</v>
      </c>
      <c r="L9">
        <f t="shared" si="2"/>
        <v>0</v>
      </c>
      <c r="M9">
        <f t="shared" si="3"/>
        <v>0</v>
      </c>
      <c r="O9">
        <f t="shared" ref="O9" si="12">SUM(I9:N9)</f>
        <v>0</v>
      </c>
    </row>
    <row r="10" spans="1:27" x14ac:dyDescent="0.25">
      <c r="B10" s="3"/>
      <c r="C10" s="3"/>
      <c r="D10" s="3"/>
      <c r="E10" s="2" t="e">
        <f t="shared" si="0"/>
        <v>#DIV/0!</v>
      </c>
      <c r="F10" s="3"/>
      <c r="G10" s="3"/>
      <c r="H10">
        <f t="shared" si="9"/>
        <v>0</v>
      </c>
      <c r="L10">
        <f t="shared" si="2"/>
        <v>0</v>
      </c>
      <c r="M10">
        <f t="shared" si="3"/>
        <v>0</v>
      </c>
      <c r="O10">
        <f t="shared" ref="O10" si="13">SUM(I10:N10)</f>
        <v>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9"/>
        <v>0</v>
      </c>
      <c r="L11">
        <f t="shared" si="2"/>
        <v>0</v>
      </c>
      <c r="M11">
        <f t="shared" si="3"/>
        <v>0</v>
      </c>
      <c r="O11">
        <f t="shared" ref="O11" si="14">SUM(I11:N11)</f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9"/>
        <v>0</v>
      </c>
      <c r="L12">
        <f t="shared" si="2"/>
        <v>0</v>
      </c>
      <c r="M12">
        <f t="shared" si="3"/>
        <v>0</v>
      </c>
      <c r="O12">
        <f t="shared" ref="O12:O19" si="15">SUM(I12:N12)</f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9"/>
        <v>0</v>
      </c>
      <c r="L13">
        <f t="shared" si="2"/>
        <v>0</v>
      </c>
      <c r="M13">
        <f t="shared" si="3"/>
        <v>0</v>
      </c>
      <c r="O13">
        <f t="shared" ref="O13:O14" si="16">SUM(I13:N13)</f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9"/>
        <v>0</v>
      </c>
      <c r="L14">
        <f t="shared" si="2"/>
        <v>0</v>
      </c>
      <c r="M14">
        <f t="shared" si="3"/>
        <v>0</v>
      </c>
      <c r="O14">
        <f t="shared" si="16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9"/>
        <v>0</v>
      </c>
      <c r="L15">
        <f t="shared" si="2"/>
        <v>0</v>
      </c>
      <c r="M15">
        <f t="shared" si="3"/>
        <v>0</v>
      </c>
      <c r="O15">
        <f t="shared" ref="O15:O16" si="17">SUM(I15:N15)</f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9"/>
        <v>0</v>
      </c>
      <c r="L16">
        <f t="shared" si="2"/>
        <v>0</v>
      </c>
      <c r="M16">
        <f t="shared" si="3"/>
        <v>0</v>
      </c>
      <c r="O16">
        <f t="shared" si="17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9"/>
        <v>0</v>
      </c>
      <c r="L17">
        <f t="shared" si="2"/>
        <v>0</v>
      </c>
      <c r="M17">
        <f t="shared" si="3"/>
        <v>0</v>
      </c>
      <c r="O17">
        <f t="shared" ref="O17:O18" si="18">SUM(I17:N17)</f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9"/>
        <v>0</v>
      </c>
      <c r="L18">
        <f t="shared" si="2"/>
        <v>0</v>
      </c>
      <c r="M18">
        <f t="shared" si="3"/>
        <v>0</v>
      </c>
      <c r="O18">
        <f t="shared" si="18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9"/>
        <v>0</v>
      </c>
      <c r="L19">
        <f t="shared" si="2"/>
        <v>0</v>
      </c>
      <c r="M19">
        <f t="shared" si="3"/>
        <v>0</v>
      </c>
      <c r="O19">
        <f t="shared" si="15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9"/>
        <v>0</v>
      </c>
      <c r="L20">
        <f t="shared" si="2"/>
        <v>0</v>
      </c>
      <c r="M20">
        <f t="shared" si="3"/>
        <v>0</v>
      </c>
      <c r="O20">
        <f t="shared" ref="O20:O28" si="19">SUM(I20:N20)</f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9"/>
        <v>0</v>
      </c>
      <c r="L21">
        <f t="shared" si="2"/>
        <v>0</v>
      </c>
      <c r="M21">
        <f t="shared" si="3"/>
        <v>0</v>
      </c>
      <c r="O21">
        <f t="shared" si="19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9"/>
        <v>0</v>
      </c>
      <c r="L22">
        <f t="shared" si="2"/>
        <v>0</v>
      </c>
      <c r="M22">
        <f t="shared" si="3"/>
        <v>0</v>
      </c>
      <c r="O22">
        <f t="shared" ref="O22" si="20">SUM(I22:N22)</f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9"/>
        <v>0</v>
      </c>
      <c r="L23">
        <f t="shared" si="2"/>
        <v>0</v>
      </c>
      <c r="M23">
        <f t="shared" si="3"/>
        <v>0</v>
      </c>
      <c r="O23">
        <f t="shared" si="19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9"/>
        <v>0</v>
      </c>
      <c r="L24">
        <f t="shared" si="2"/>
        <v>0</v>
      </c>
      <c r="M24">
        <f t="shared" si="3"/>
        <v>0</v>
      </c>
      <c r="O24">
        <f t="shared" ref="O24" si="21">SUM(I24:N24)</f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ref="O25" si="22">SUM(I25:N25)</f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23">F26-G26</f>
        <v>0</v>
      </c>
      <c r="L26">
        <f t="shared" si="2"/>
        <v>0</v>
      </c>
      <c r="M26">
        <f t="shared" si="3"/>
        <v>0</v>
      </c>
      <c r="O26">
        <f t="shared" ref="O26" si="24">SUM(I26:N26)</f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9"/>
        <v>0</v>
      </c>
      <c r="L27">
        <f t="shared" si="2"/>
        <v>0</v>
      </c>
      <c r="M27">
        <f t="shared" si="3"/>
        <v>0</v>
      </c>
      <c r="O27">
        <f t="shared" si="19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9"/>
        <v>0</v>
      </c>
      <c r="L28">
        <f t="shared" si="2"/>
        <v>0</v>
      </c>
      <c r="M28">
        <f t="shared" si="3"/>
        <v>0</v>
      </c>
      <c r="O28">
        <f t="shared" si="19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9"/>
        <v>0</v>
      </c>
      <c r="L29">
        <f t="shared" si="2"/>
        <v>0</v>
      </c>
      <c r="M29">
        <f t="shared" si="3"/>
        <v>0</v>
      </c>
      <c r="O29">
        <f t="shared" ref="O29:O32" si="25">SUM(I29:N29)</f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9"/>
        <v>0</v>
      </c>
      <c r="L30">
        <f t="shared" si="2"/>
        <v>0</v>
      </c>
      <c r="M30">
        <f t="shared" si="3"/>
        <v>0</v>
      </c>
      <c r="O30">
        <f t="shared" si="25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9"/>
        <v>0</v>
      </c>
      <c r="L31">
        <f t="shared" si="2"/>
        <v>0</v>
      </c>
      <c r="M31">
        <f t="shared" si="3"/>
        <v>0</v>
      </c>
      <c r="O31">
        <f t="shared" si="25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9"/>
        <v>0</v>
      </c>
      <c r="L32">
        <f t="shared" si="2"/>
        <v>0</v>
      </c>
      <c r="M32">
        <f t="shared" si="3"/>
        <v>0</v>
      </c>
      <c r="O32">
        <f t="shared" si="25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9"/>
        <v>0</v>
      </c>
      <c r="L33">
        <f t="shared" si="2"/>
        <v>0</v>
      </c>
      <c r="M33">
        <f t="shared" si="3"/>
        <v>0</v>
      </c>
      <c r="O33">
        <f t="shared" ref="O33:O42" si="26">SUM(I33:N33)</f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9"/>
        <v>0</v>
      </c>
      <c r="L34">
        <f t="shared" si="2"/>
        <v>0</v>
      </c>
      <c r="M34">
        <f t="shared" si="3"/>
        <v>0</v>
      </c>
      <c r="O34">
        <f t="shared" ref="O34" si="27">SUM(I34:N34)</f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9"/>
        <v>0</v>
      </c>
      <c r="L35">
        <f t="shared" si="2"/>
        <v>0</v>
      </c>
      <c r="M35">
        <f t="shared" si="3"/>
        <v>0</v>
      </c>
      <c r="O35">
        <f t="shared" si="26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9"/>
        <v>0</v>
      </c>
      <c r="L36">
        <f t="shared" si="2"/>
        <v>0</v>
      </c>
      <c r="M36">
        <f t="shared" si="3"/>
        <v>0</v>
      </c>
      <c r="O36">
        <f t="shared" ref="O36" si="28">SUM(I36:N36)</f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9"/>
        <v>0</v>
      </c>
      <c r="L37">
        <f t="shared" si="2"/>
        <v>0</v>
      </c>
      <c r="M37">
        <f t="shared" si="3"/>
        <v>0</v>
      </c>
      <c r="O37">
        <f t="shared" si="26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9"/>
        <v>0</v>
      </c>
      <c r="L38">
        <f t="shared" si="2"/>
        <v>0</v>
      </c>
      <c r="M38">
        <f t="shared" si="3"/>
        <v>0</v>
      </c>
      <c r="O38">
        <f t="shared" ref="O38" si="29">SUM(I38:N38)</f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9"/>
        <v>0</v>
      </c>
      <c r="L39">
        <f t="shared" si="2"/>
        <v>0</v>
      </c>
      <c r="M39">
        <f t="shared" si="3"/>
        <v>0</v>
      </c>
      <c r="O39">
        <f t="shared" ref="O39" si="30">SUM(I39:N39)</f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9"/>
        <v>0</v>
      </c>
      <c r="L40">
        <f t="shared" si="2"/>
        <v>0</v>
      </c>
      <c r="M40">
        <f t="shared" si="3"/>
        <v>0</v>
      </c>
      <c r="O40">
        <f t="shared" ref="O40" si="31">SUM(I40:N40)</f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9"/>
        <v>0</v>
      </c>
      <c r="L41">
        <f t="shared" si="2"/>
        <v>0</v>
      </c>
      <c r="M41">
        <f t="shared" si="3"/>
        <v>0</v>
      </c>
      <c r="O41">
        <f t="shared" ref="O41" si="32">SUM(I41:N41)</f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9"/>
        <v>0</v>
      </c>
      <c r="L42">
        <f t="shared" si="2"/>
        <v>0</v>
      </c>
      <c r="M42">
        <f t="shared" si="3"/>
        <v>0</v>
      </c>
      <c r="O42">
        <f t="shared" si="26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9"/>
        <v>0</v>
      </c>
      <c r="L43">
        <f t="shared" si="2"/>
        <v>0</v>
      </c>
      <c r="M43">
        <f t="shared" si="3"/>
        <v>0</v>
      </c>
      <c r="O43">
        <f t="shared" ref="O43" si="33">SUM(I43:N43)</f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9"/>
        <v>0</v>
      </c>
      <c r="L44">
        <f t="shared" si="2"/>
        <v>0</v>
      </c>
      <c r="M44">
        <f t="shared" si="3"/>
        <v>0</v>
      </c>
      <c r="O44">
        <f t="shared" ref="O44" si="34">SUM(I44:N44)</f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9"/>
        <v>0</v>
      </c>
      <c r="L45">
        <f t="shared" si="2"/>
        <v>0</v>
      </c>
      <c r="M45">
        <f t="shared" si="3"/>
        <v>0</v>
      </c>
      <c r="O45">
        <f t="shared" ref="O45" si="35">SUM(I45:N45)</f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9"/>
        <v>0</v>
      </c>
      <c r="L46">
        <f t="shared" si="2"/>
        <v>0</v>
      </c>
      <c r="M46">
        <f t="shared" si="3"/>
        <v>0</v>
      </c>
      <c r="O46">
        <f t="shared" ref="O46" si="36">SUM(I46:N46)</f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9"/>
        <v>0</v>
      </c>
      <c r="L47">
        <f t="shared" si="2"/>
        <v>0</v>
      </c>
      <c r="M47">
        <f t="shared" si="3"/>
        <v>0</v>
      </c>
      <c r="O47">
        <f t="shared" ref="O47" si="37">SUM(I47:N47)</f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9"/>
        <v>0</v>
      </c>
      <c r="L48">
        <f t="shared" si="2"/>
        <v>0</v>
      </c>
      <c r="M48">
        <f t="shared" si="3"/>
        <v>0</v>
      </c>
      <c r="O48">
        <f t="shared" ref="O48:O49" si="38">SUM(I48:N48)</f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9"/>
        <v>0</v>
      </c>
      <c r="L49">
        <f t="shared" si="2"/>
        <v>0</v>
      </c>
      <c r="M49">
        <f t="shared" si="3"/>
        <v>0</v>
      </c>
      <c r="O49">
        <f t="shared" si="38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9"/>
        <v>0</v>
      </c>
      <c r="L50">
        <f t="shared" si="2"/>
        <v>0</v>
      </c>
      <c r="M50">
        <f t="shared" si="3"/>
        <v>0</v>
      </c>
      <c r="O50">
        <f t="shared" ref="O50" si="39">SUM(I50:N50)</f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9"/>
        <v>0</v>
      </c>
      <c r="L51">
        <f t="shared" si="2"/>
        <v>0</v>
      </c>
      <c r="M51">
        <f t="shared" si="3"/>
        <v>0</v>
      </c>
      <c r="O51">
        <f t="shared" ref="O51:O54" si="40">SUM(I51:N51)</f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9"/>
        <v>0</v>
      </c>
      <c r="L52">
        <f t="shared" si="2"/>
        <v>0</v>
      </c>
      <c r="M52">
        <f t="shared" si="3"/>
        <v>0</v>
      </c>
      <c r="O52">
        <f t="shared" si="40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9"/>
        <v>0</v>
      </c>
      <c r="L53">
        <f t="shared" si="2"/>
        <v>0</v>
      </c>
      <c r="M53">
        <f t="shared" si="3"/>
        <v>0</v>
      </c>
      <c r="O53">
        <f t="shared" si="40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40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41">F55-G55</f>
        <v>0</v>
      </c>
      <c r="L55">
        <f t="shared" si="2"/>
        <v>0</v>
      </c>
      <c r="M55">
        <f t="shared" si="3"/>
        <v>0</v>
      </c>
      <c r="O55">
        <f t="shared" ref="O55:O118" si="42">SUM(I55:N55)</f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41"/>
        <v>0</v>
      </c>
      <c r="L56">
        <f t="shared" si="2"/>
        <v>0</v>
      </c>
      <c r="M56">
        <f t="shared" si="3"/>
        <v>0</v>
      </c>
      <c r="O56">
        <f t="shared" si="42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41"/>
        <v>0</v>
      </c>
      <c r="L57">
        <v>0</v>
      </c>
      <c r="M57">
        <f t="shared" si="3"/>
        <v>0</v>
      </c>
      <c r="O57">
        <f t="shared" si="42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41"/>
        <v>0</v>
      </c>
      <c r="L58">
        <v>0</v>
      </c>
      <c r="M58">
        <f t="shared" si="3"/>
        <v>0</v>
      </c>
      <c r="O58">
        <f t="shared" si="42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41"/>
        <v>0</v>
      </c>
      <c r="L59">
        <f t="shared" ref="L59:L66" si="43">B59*10</f>
        <v>0</v>
      </c>
      <c r="M59">
        <f t="shared" si="3"/>
        <v>0</v>
      </c>
      <c r="O59">
        <f t="shared" si="42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41"/>
        <v>0</v>
      </c>
      <c r="L60">
        <f t="shared" si="43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41"/>
        <v>0</v>
      </c>
      <c r="L61">
        <f t="shared" si="43"/>
        <v>0</v>
      </c>
      <c r="M61">
        <f t="shared" si="3"/>
        <v>0</v>
      </c>
      <c r="O61">
        <f t="shared" ref="O61:O68" si="44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43"/>
        <v>0</v>
      </c>
      <c r="M62">
        <f t="shared" si="3"/>
        <v>0</v>
      </c>
      <c r="O62">
        <f t="shared" si="44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45">F63-G63</f>
        <v>0</v>
      </c>
      <c r="L63">
        <f t="shared" si="43"/>
        <v>0</v>
      </c>
      <c r="M63">
        <f t="shared" si="3"/>
        <v>0</v>
      </c>
      <c r="O63">
        <f t="shared" si="44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45"/>
        <v>0</v>
      </c>
      <c r="L64">
        <f t="shared" si="43"/>
        <v>0</v>
      </c>
      <c r="M64">
        <f t="shared" si="3"/>
        <v>0</v>
      </c>
      <c r="O64">
        <f t="shared" si="44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45"/>
        <v>0</v>
      </c>
      <c r="L65">
        <f t="shared" si="43"/>
        <v>0</v>
      </c>
      <c r="M65">
        <f t="shared" si="3"/>
        <v>0</v>
      </c>
      <c r="O65">
        <f t="shared" si="44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45"/>
        <v>0</v>
      </c>
      <c r="L66">
        <f t="shared" si="43"/>
        <v>0</v>
      </c>
      <c r="M66">
        <f t="shared" si="3"/>
        <v>0</v>
      </c>
      <c r="O66">
        <f t="shared" si="44"/>
        <v>0</v>
      </c>
    </row>
    <row r="67" spans="2:15" ht="14.25" customHeight="1" x14ac:dyDescent="0.25">
      <c r="B67" s="3"/>
      <c r="C67" s="3"/>
      <c r="D67" s="3"/>
      <c r="E67" s="2" t="e">
        <f t="shared" ref="E67:E130" si="46">(B67)/(B67+C67+D67)</f>
        <v>#DIV/0!</v>
      </c>
      <c r="H67">
        <f t="shared" si="45"/>
        <v>0</v>
      </c>
      <c r="L67">
        <v>0</v>
      </c>
      <c r="M67">
        <f t="shared" ref="M67:M106" si="47">D67*5</f>
        <v>0</v>
      </c>
      <c r="O67">
        <f t="shared" si="44"/>
        <v>0</v>
      </c>
    </row>
    <row r="68" spans="2:15" x14ac:dyDescent="0.25">
      <c r="B68" s="3"/>
      <c r="C68" s="3"/>
      <c r="D68" s="3"/>
      <c r="E68" s="2" t="e">
        <f t="shared" si="46"/>
        <v>#DIV/0!</v>
      </c>
      <c r="H68">
        <f t="shared" si="45"/>
        <v>0</v>
      </c>
      <c r="L68">
        <f t="shared" ref="L68:L131" si="48">B68*10</f>
        <v>0</v>
      </c>
      <c r="M68">
        <f t="shared" si="47"/>
        <v>0</v>
      </c>
      <c r="O68">
        <f t="shared" si="44"/>
        <v>0</v>
      </c>
    </row>
    <row r="69" spans="2:15" x14ac:dyDescent="0.25">
      <c r="B69" s="3"/>
      <c r="C69" s="3"/>
      <c r="D69" s="3"/>
      <c r="E69" s="2" t="e">
        <f t="shared" si="46"/>
        <v>#DIV/0!</v>
      </c>
      <c r="H69">
        <f t="shared" si="41"/>
        <v>0</v>
      </c>
      <c r="L69">
        <f t="shared" si="48"/>
        <v>0</v>
      </c>
      <c r="M69">
        <f t="shared" si="47"/>
        <v>0</v>
      </c>
      <c r="O69">
        <f t="shared" si="42"/>
        <v>0</v>
      </c>
    </row>
    <row r="70" spans="2:15" x14ac:dyDescent="0.25">
      <c r="B70" s="3"/>
      <c r="C70" s="3"/>
      <c r="D70" s="3"/>
      <c r="E70" s="2" t="e">
        <f t="shared" si="46"/>
        <v>#DIV/0!</v>
      </c>
      <c r="H70">
        <f t="shared" si="41"/>
        <v>0</v>
      </c>
      <c r="L70">
        <f t="shared" si="48"/>
        <v>0</v>
      </c>
      <c r="M70">
        <f t="shared" si="47"/>
        <v>0</v>
      </c>
      <c r="O70">
        <f t="shared" si="42"/>
        <v>0</v>
      </c>
    </row>
    <row r="71" spans="2:15" x14ac:dyDescent="0.25">
      <c r="B71" s="3"/>
      <c r="C71" s="3"/>
      <c r="D71" s="3"/>
      <c r="E71" s="2" t="e">
        <f t="shared" si="46"/>
        <v>#DIV/0!</v>
      </c>
      <c r="H71">
        <f t="shared" si="41"/>
        <v>0</v>
      </c>
      <c r="L71">
        <f t="shared" si="48"/>
        <v>0</v>
      </c>
      <c r="M71">
        <f t="shared" si="47"/>
        <v>0</v>
      </c>
      <c r="O71">
        <f t="shared" si="42"/>
        <v>0</v>
      </c>
    </row>
    <row r="72" spans="2:15" ht="14.25" customHeight="1" x14ac:dyDescent="0.25">
      <c r="B72" s="3"/>
      <c r="C72" s="3"/>
      <c r="D72" s="3"/>
      <c r="E72" s="2" t="e">
        <f t="shared" si="46"/>
        <v>#DIV/0!</v>
      </c>
      <c r="H72">
        <f t="shared" si="41"/>
        <v>0</v>
      </c>
      <c r="L72">
        <v>0</v>
      </c>
      <c r="M72">
        <f t="shared" si="47"/>
        <v>0</v>
      </c>
      <c r="O72">
        <f t="shared" si="42"/>
        <v>0</v>
      </c>
    </row>
    <row r="73" spans="2:15" ht="14.25" customHeight="1" x14ac:dyDescent="0.25">
      <c r="B73" s="3"/>
      <c r="C73" s="3"/>
      <c r="D73" s="3"/>
      <c r="E73" s="2" t="e">
        <f t="shared" si="46"/>
        <v>#DIV/0!</v>
      </c>
      <c r="H73">
        <f t="shared" si="41"/>
        <v>0</v>
      </c>
      <c r="L73">
        <v>0</v>
      </c>
      <c r="M73">
        <f t="shared" si="47"/>
        <v>0</v>
      </c>
      <c r="O73">
        <f t="shared" si="42"/>
        <v>0</v>
      </c>
    </row>
    <row r="74" spans="2:15" x14ac:dyDescent="0.25">
      <c r="B74" s="3"/>
      <c r="C74" s="3"/>
      <c r="D74" s="3"/>
      <c r="E74" s="2" t="e">
        <f t="shared" si="46"/>
        <v>#DIV/0!</v>
      </c>
      <c r="H74">
        <f t="shared" si="41"/>
        <v>0</v>
      </c>
      <c r="L74">
        <f t="shared" ref="L74" si="49">B74*10</f>
        <v>0</v>
      </c>
      <c r="M74">
        <f t="shared" si="47"/>
        <v>0</v>
      </c>
      <c r="O74">
        <f t="shared" si="42"/>
        <v>0</v>
      </c>
    </row>
    <row r="75" spans="2:15" x14ac:dyDescent="0.25">
      <c r="B75" s="3"/>
      <c r="C75" s="3"/>
      <c r="D75" s="3"/>
      <c r="E75" s="2" t="e">
        <f t="shared" si="46"/>
        <v>#DIV/0!</v>
      </c>
      <c r="H75">
        <f t="shared" si="41"/>
        <v>0</v>
      </c>
      <c r="L75">
        <f t="shared" si="48"/>
        <v>0</v>
      </c>
      <c r="M75">
        <f t="shared" si="47"/>
        <v>0</v>
      </c>
      <c r="O75">
        <f t="shared" si="42"/>
        <v>0</v>
      </c>
    </row>
    <row r="76" spans="2:15" x14ac:dyDescent="0.25">
      <c r="B76" s="3"/>
      <c r="C76" s="3"/>
      <c r="D76" s="3"/>
      <c r="E76" s="2" t="e">
        <f t="shared" si="46"/>
        <v>#DIV/0!</v>
      </c>
      <c r="H76">
        <f t="shared" si="41"/>
        <v>0</v>
      </c>
      <c r="L76">
        <f t="shared" si="48"/>
        <v>0</v>
      </c>
      <c r="M76">
        <f t="shared" si="47"/>
        <v>0</v>
      </c>
      <c r="O76">
        <f t="shared" si="42"/>
        <v>0</v>
      </c>
    </row>
    <row r="77" spans="2:15" x14ac:dyDescent="0.25">
      <c r="B77" s="3"/>
      <c r="C77" s="3"/>
      <c r="D77" s="3"/>
      <c r="E77" s="2" t="e">
        <f t="shared" si="46"/>
        <v>#DIV/0!</v>
      </c>
      <c r="H77">
        <f t="shared" si="41"/>
        <v>0</v>
      </c>
      <c r="L77">
        <f t="shared" si="48"/>
        <v>0</v>
      </c>
      <c r="M77">
        <f t="shared" si="47"/>
        <v>0</v>
      </c>
      <c r="O77">
        <f t="shared" si="42"/>
        <v>0</v>
      </c>
    </row>
    <row r="78" spans="2:15" x14ac:dyDescent="0.25">
      <c r="B78" s="3"/>
      <c r="C78" s="3"/>
      <c r="D78" s="3"/>
      <c r="E78" s="2" t="e">
        <f t="shared" si="46"/>
        <v>#DIV/0!</v>
      </c>
      <c r="H78">
        <f t="shared" si="41"/>
        <v>0</v>
      </c>
      <c r="L78">
        <f t="shared" si="48"/>
        <v>0</v>
      </c>
      <c r="M78">
        <f t="shared" si="47"/>
        <v>0</v>
      </c>
      <c r="O78">
        <f t="shared" si="42"/>
        <v>0</v>
      </c>
    </row>
    <row r="79" spans="2:15" x14ac:dyDescent="0.25">
      <c r="B79" s="3"/>
      <c r="C79" s="3"/>
      <c r="D79" s="3"/>
      <c r="E79" s="2" t="e">
        <f t="shared" si="46"/>
        <v>#DIV/0!</v>
      </c>
      <c r="H79">
        <f t="shared" si="41"/>
        <v>0</v>
      </c>
      <c r="L79">
        <f t="shared" si="48"/>
        <v>0</v>
      </c>
      <c r="M79">
        <f t="shared" si="47"/>
        <v>0</v>
      </c>
      <c r="O79">
        <f t="shared" si="42"/>
        <v>0</v>
      </c>
    </row>
    <row r="80" spans="2:15" x14ac:dyDescent="0.25">
      <c r="B80" s="3"/>
      <c r="C80" s="3"/>
      <c r="D80" s="3"/>
      <c r="E80" s="2" t="e">
        <f t="shared" si="46"/>
        <v>#DIV/0!</v>
      </c>
      <c r="H80">
        <f t="shared" si="41"/>
        <v>0</v>
      </c>
      <c r="L80">
        <f t="shared" si="48"/>
        <v>0</v>
      </c>
      <c r="M80">
        <f t="shared" si="47"/>
        <v>0</v>
      </c>
      <c r="O80">
        <f t="shared" si="42"/>
        <v>0</v>
      </c>
    </row>
    <row r="81" spans="2:15" x14ac:dyDescent="0.25">
      <c r="B81" s="3"/>
      <c r="C81" s="3"/>
      <c r="D81" s="3"/>
      <c r="E81" s="2" t="e">
        <f t="shared" si="46"/>
        <v>#DIV/0!</v>
      </c>
      <c r="H81">
        <f t="shared" si="41"/>
        <v>0</v>
      </c>
      <c r="L81">
        <f t="shared" si="48"/>
        <v>0</v>
      </c>
      <c r="M81">
        <f t="shared" si="47"/>
        <v>0</v>
      </c>
      <c r="O81">
        <f t="shared" si="42"/>
        <v>0</v>
      </c>
    </row>
    <row r="82" spans="2:15" x14ac:dyDescent="0.25">
      <c r="B82" s="3"/>
      <c r="C82" s="3"/>
      <c r="D82" s="3"/>
      <c r="E82" s="2" t="e">
        <f t="shared" si="46"/>
        <v>#DIV/0!</v>
      </c>
      <c r="H82">
        <f t="shared" si="41"/>
        <v>0</v>
      </c>
      <c r="L82">
        <f t="shared" si="48"/>
        <v>0</v>
      </c>
      <c r="M82">
        <f t="shared" si="47"/>
        <v>0</v>
      </c>
      <c r="O82">
        <f t="shared" si="42"/>
        <v>0</v>
      </c>
    </row>
    <row r="83" spans="2:15" ht="14.25" customHeight="1" x14ac:dyDescent="0.25">
      <c r="B83" s="3"/>
      <c r="C83" s="3"/>
      <c r="D83" s="3"/>
      <c r="E83" s="2" t="e">
        <f t="shared" si="46"/>
        <v>#DIV/0!</v>
      </c>
      <c r="H83">
        <f t="shared" si="41"/>
        <v>0</v>
      </c>
      <c r="L83">
        <v>0</v>
      </c>
      <c r="M83">
        <f t="shared" si="47"/>
        <v>0</v>
      </c>
      <c r="O83">
        <f t="shared" si="42"/>
        <v>0</v>
      </c>
    </row>
    <row r="84" spans="2:15" ht="14.25" customHeight="1" x14ac:dyDescent="0.25">
      <c r="B84" s="3"/>
      <c r="C84" s="3"/>
      <c r="D84" s="3"/>
      <c r="E84" s="2" t="e">
        <f t="shared" si="46"/>
        <v>#DIV/0!</v>
      </c>
      <c r="H84">
        <f t="shared" si="41"/>
        <v>0</v>
      </c>
      <c r="L84">
        <v>0</v>
      </c>
      <c r="M84">
        <f t="shared" si="47"/>
        <v>0</v>
      </c>
      <c r="O84">
        <f t="shared" si="42"/>
        <v>0</v>
      </c>
    </row>
    <row r="85" spans="2:15" x14ac:dyDescent="0.25">
      <c r="B85" s="3"/>
      <c r="C85" s="3"/>
      <c r="D85" s="3"/>
      <c r="E85" s="2" t="e">
        <f t="shared" si="46"/>
        <v>#DIV/0!</v>
      </c>
      <c r="H85">
        <f t="shared" si="41"/>
        <v>0</v>
      </c>
      <c r="L85">
        <f t="shared" si="48"/>
        <v>0</v>
      </c>
      <c r="M85">
        <f t="shared" si="47"/>
        <v>0</v>
      </c>
      <c r="O85">
        <f t="shared" si="42"/>
        <v>0</v>
      </c>
    </row>
    <row r="86" spans="2:15" ht="14.25" customHeight="1" x14ac:dyDescent="0.25">
      <c r="B86" s="3"/>
      <c r="C86" s="3"/>
      <c r="D86" s="3"/>
      <c r="E86" s="2" t="e">
        <f t="shared" si="46"/>
        <v>#DIV/0!</v>
      </c>
      <c r="H86">
        <f t="shared" si="41"/>
        <v>0</v>
      </c>
      <c r="L86">
        <v>0</v>
      </c>
      <c r="M86">
        <f t="shared" si="47"/>
        <v>0</v>
      </c>
      <c r="O86">
        <f t="shared" si="42"/>
        <v>0</v>
      </c>
    </row>
    <row r="87" spans="2:15" x14ac:dyDescent="0.25">
      <c r="B87" s="3"/>
      <c r="C87" s="3"/>
      <c r="D87" s="3"/>
      <c r="E87" s="2" t="e">
        <f t="shared" si="46"/>
        <v>#DIV/0!</v>
      </c>
      <c r="H87">
        <f t="shared" si="41"/>
        <v>0</v>
      </c>
      <c r="L87">
        <f t="shared" ref="L87:L89" si="50">B87*10</f>
        <v>0</v>
      </c>
      <c r="M87">
        <f t="shared" si="47"/>
        <v>0</v>
      </c>
      <c r="O87">
        <f t="shared" si="42"/>
        <v>0</v>
      </c>
    </row>
    <row r="88" spans="2:15" x14ac:dyDescent="0.25">
      <c r="B88" s="3"/>
      <c r="C88" s="3"/>
      <c r="D88" s="3"/>
      <c r="E88" s="2" t="e">
        <f t="shared" si="46"/>
        <v>#DIV/0!</v>
      </c>
      <c r="H88">
        <f t="shared" si="41"/>
        <v>0</v>
      </c>
      <c r="L88">
        <f t="shared" si="50"/>
        <v>0</v>
      </c>
      <c r="M88">
        <f t="shared" si="47"/>
        <v>0</v>
      </c>
      <c r="O88">
        <f t="shared" si="42"/>
        <v>0</v>
      </c>
    </row>
    <row r="89" spans="2:15" ht="16.5" customHeight="1" x14ac:dyDescent="0.25">
      <c r="B89" s="3"/>
      <c r="C89" s="3"/>
      <c r="D89" s="3"/>
      <c r="E89" s="2" t="e">
        <f t="shared" si="46"/>
        <v>#DIV/0!</v>
      </c>
      <c r="H89">
        <f t="shared" si="41"/>
        <v>0</v>
      </c>
      <c r="L89">
        <f t="shared" si="50"/>
        <v>0</v>
      </c>
      <c r="M89">
        <f t="shared" si="47"/>
        <v>0</v>
      </c>
      <c r="O89">
        <f t="shared" si="42"/>
        <v>0</v>
      </c>
    </row>
    <row r="90" spans="2:15" ht="14.25" customHeight="1" x14ac:dyDescent="0.25">
      <c r="B90" s="3"/>
      <c r="C90" s="3"/>
      <c r="D90" s="3"/>
      <c r="E90" s="2" t="e">
        <f t="shared" si="46"/>
        <v>#DIV/0!</v>
      </c>
      <c r="H90">
        <f t="shared" si="41"/>
        <v>0</v>
      </c>
      <c r="L90">
        <v>0</v>
      </c>
      <c r="M90">
        <f t="shared" si="47"/>
        <v>0</v>
      </c>
      <c r="O90">
        <f t="shared" si="42"/>
        <v>0</v>
      </c>
    </row>
    <row r="91" spans="2:15" x14ac:dyDescent="0.25">
      <c r="B91" s="3"/>
      <c r="C91" s="3"/>
      <c r="D91" s="3"/>
      <c r="E91" s="2" t="e">
        <f t="shared" si="46"/>
        <v>#DIV/0!</v>
      </c>
      <c r="H91">
        <f t="shared" si="41"/>
        <v>0</v>
      </c>
      <c r="L91">
        <f t="shared" ref="L91" si="51">B91*10</f>
        <v>0</v>
      </c>
      <c r="M91">
        <f t="shared" si="47"/>
        <v>0</v>
      </c>
      <c r="O91">
        <f t="shared" si="42"/>
        <v>0</v>
      </c>
    </row>
    <row r="92" spans="2:15" x14ac:dyDescent="0.25">
      <c r="B92" s="3"/>
      <c r="C92" s="3"/>
      <c r="D92" s="3"/>
      <c r="E92" s="2" t="e">
        <f t="shared" si="46"/>
        <v>#DIV/0!</v>
      </c>
      <c r="H92">
        <f t="shared" si="41"/>
        <v>0</v>
      </c>
      <c r="L92">
        <f t="shared" si="48"/>
        <v>0</v>
      </c>
      <c r="M92">
        <f t="shared" si="47"/>
        <v>0</v>
      </c>
      <c r="O92">
        <f t="shared" si="42"/>
        <v>0</v>
      </c>
    </row>
    <row r="93" spans="2:15" x14ac:dyDescent="0.25">
      <c r="B93" s="3"/>
      <c r="C93" s="3"/>
      <c r="D93" s="3"/>
      <c r="E93" s="2" t="e">
        <f t="shared" si="46"/>
        <v>#DIV/0!</v>
      </c>
      <c r="H93">
        <f t="shared" si="41"/>
        <v>0</v>
      </c>
      <c r="L93">
        <f t="shared" si="48"/>
        <v>0</v>
      </c>
      <c r="M93">
        <f t="shared" si="47"/>
        <v>0</v>
      </c>
      <c r="O93">
        <f t="shared" si="42"/>
        <v>0</v>
      </c>
    </row>
    <row r="94" spans="2:15" ht="14.25" customHeight="1" x14ac:dyDescent="0.25">
      <c r="B94" s="3"/>
      <c r="C94" s="3"/>
      <c r="D94" s="3"/>
      <c r="E94" s="2" t="e">
        <f t="shared" si="46"/>
        <v>#DIV/0!</v>
      </c>
      <c r="H94">
        <f t="shared" si="41"/>
        <v>0</v>
      </c>
      <c r="L94">
        <v>0</v>
      </c>
      <c r="M94">
        <f t="shared" si="47"/>
        <v>0</v>
      </c>
      <c r="O94">
        <f t="shared" si="42"/>
        <v>0</v>
      </c>
    </row>
    <row r="95" spans="2:15" x14ac:dyDescent="0.25">
      <c r="B95" s="3"/>
      <c r="C95" s="3"/>
      <c r="D95" s="3"/>
      <c r="E95" s="2" t="e">
        <f t="shared" si="46"/>
        <v>#DIV/0!</v>
      </c>
      <c r="H95">
        <f t="shared" si="41"/>
        <v>0</v>
      </c>
      <c r="L95">
        <f t="shared" si="48"/>
        <v>0</v>
      </c>
      <c r="M95">
        <f t="shared" si="47"/>
        <v>0</v>
      </c>
      <c r="O95">
        <f t="shared" si="42"/>
        <v>0</v>
      </c>
    </row>
    <row r="96" spans="2:15" x14ac:dyDescent="0.25">
      <c r="B96" s="3"/>
      <c r="C96" s="3"/>
      <c r="D96" s="3"/>
      <c r="E96" s="2" t="e">
        <f t="shared" si="46"/>
        <v>#DIV/0!</v>
      </c>
      <c r="H96">
        <f t="shared" si="41"/>
        <v>0</v>
      </c>
      <c r="L96">
        <f t="shared" si="48"/>
        <v>0</v>
      </c>
      <c r="M96">
        <f t="shared" si="47"/>
        <v>0</v>
      </c>
      <c r="O96">
        <f t="shared" si="42"/>
        <v>0</v>
      </c>
    </row>
    <row r="97" spans="2:15" x14ac:dyDescent="0.25">
      <c r="B97" s="3"/>
      <c r="C97" s="3"/>
      <c r="D97" s="3"/>
      <c r="E97" s="2" t="e">
        <f t="shared" si="46"/>
        <v>#DIV/0!</v>
      </c>
      <c r="H97">
        <f t="shared" si="41"/>
        <v>0</v>
      </c>
      <c r="L97">
        <f t="shared" si="48"/>
        <v>0</v>
      </c>
      <c r="M97">
        <f t="shared" si="47"/>
        <v>0</v>
      </c>
      <c r="O97">
        <f t="shared" si="42"/>
        <v>0</v>
      </c>
    </row>
    <row r="98" spans="2:15" x14ac:dyDescent="0.25">
      <c r="B98" s="3"/>
      <c r="C98" s="3"/>
      <c r="D98" s="3"/>
      <c r="E98" s="2" t="e">
        <f t="shared" si="46"/>
        <v>#DIV/0!</v>
      </c>
      <c r="H98">
        <f t="shared" si="41"/>
        <v>0</v>
      </c>
      <c r="L98">
        <f t="shared" si="48"/>
        <v>0</v>
      </c>
      <c r="M98">
        <f t="shared" si="47"/>
        <v>0</v>
      </c>
      <c r="O98">
        <f t="shared" si="42"/>
        <v>0</v>
      </c>
    </row>
    <row r="99" spans="2:15" x14ac:dyDescent="0.25">
      <c r="B99" s="3"/>
      <c r="C99" s="3"/>
      <c r="D99" s="3"/>
      <c r="E99" s="2" t="e">
        <f t="shared" si="46"/>
        <v>#DIV/0!</v>
      </c>
      <c r="H99">
        <f t="shared" si="41"/>
        <v>0</v>
      </c>
      <c r="L99">
        <f t="shared" si="48"/>
        <v>0</v>
      </c>
      <c r="M99">
        <f t="shared" si="47"/>
        <v>0</v>
      </c>
      <c r="O99">
        <f t="shared" si="42"/>
        <v>0</v>
      </c>
    </row>
    <row r="100" spans="2:15" x14ac:dyDescent="0.25">
      <c r="E100" s="2" t="e">
        <f t="shared" si="46"/>
        <v>#DIV/0!</v>
      </c>
      <c r="H100">
        <f t="shared" si="41"/>
        <v>0</v>
      </c>
      <c r="L100">
        <f t="shared" si="48"/>
        <v>0</v>
      </c>
      <c r="M100">
        <f t="shared" si="47"/>
        <v>0</v>
      </c>
      <c r="O100">
        <f t="shared" si="42"/>
        <v>0</v>
      </c>
    </row>
    <row r="101" spans="2:15" x14ac:dyDescent="0.25">
      <c r="E101" s="2" t="e">
        <f t="shared" si="46"/>
        <v>#DIV/0!</v>
      </c>
      <c r="H101">
        <f t="shared" si="41"/>
        <v>0</v>
      </c>
      <c r="L101">
        <f t="shared" si="48"/>
        <v>0</v>
      </c>
      <c r="M101">
        <f t="shared" si="47"/>
        <v>0</v>
      </c>
      <c r="O101">
        <f t="shared" si="42"/>
        <v>0</v>
      </c>
    </row>
    <row r="102" spans="2:15" x14ac:dyDescent="0.25">
      <c r="E102" s="2" t="e">
        <f t="shared" si="46"/>
        <v>#DIV/0!</v>
      </c>
      <c r="H102">
        <f t="shared" si="41"/>
        <v>0</v>
      </c>
      <c r="L102">
        <f t="shared" si="48"/>
        <v>0</v>
      </c>
      <c r="M102">
        <f t="shared" si="47"/>
        <v>0</v>
      </c>
      <c r="O102">
        <f t="shared" si="42"/>
        <v>0</v>
      </c>
    </row>
    <row r="103" spans="2:15" x14ac:dyDescent="0.25">
      <c r="E103" s="2" t="e">
        <f t="shared" si="46"/>
        <v>#DIV/0!</v>
      </c>
      <c r="H103">
        <f t="shared" si="41"/>
        <v>0</v>
      </c>
      <c r="L103">
        <f t="shared" si="48"/>
        <v>0</v>
      </c>
      <c r="M103">
        <f t="shared" si="47"/>
        <v>0</v>
      </c>
      <c r="O103">
        <f t="shared" si="42"/>
        <v>0</v>
      </c>
    </row>
    <row r="104" spans="2:15" x14ac:dyDescent="0.25">
      <c r="E104" s="2" t="e">
        <f t="shared" si="46"/>
        <v>#DIV/0!</v>
      </c>
      <c r="H104">
        <f t="shared" si="41"/>
        <v>0</v>
      </c>
      <c r="L104">
        <f t="shared" si="48"/>
        <v>0</v>
      </c>
      <c r="M104">
        <f t="shared" si="47"/>
        <v>0</v>
      </c>
      <c r="O104">
        <f t="shared" si="42"/>
        <v>0</v>
      </c>
    </row>
    <row r="105" spans="2:15" x14ac:dyDescent="0.25">
      <c r="E105" s="2" t="e">
        <f t="shared" si="46"/>
        <v>#DIV/0!</v>
      </c>
      <c r="H105">
        <f t="shared" si="41"/>
        <v>0</v>
      </c>
      <c r="L105">
        <f t="shared" si="48"/>
        <v>0</v>
      </c>
      <c r="M105">
        <f t="shared" si="47"/>
        <v>0</v>
      </c>
      <c r="O105">
        <f t="shared" si="42"/>
        <v>0</v>
      </c>
    </row>
    <row r="106" spans="2:15" x14ac:dyDescent="0.25">
      <c r="E106" s="2" t="e">
        <f t="shared" si="46"/>
        <v>#DIV/0!</v>
      </c>
      <c r="H106">
        <f t="shared" si="41"/>
        <v>0</v>
      </c>
      <c r="L106">
        <f t="shared" si="48"/>
        <v>0</v>
      </c>
      <c r="M106">
        <f t="shared" si="47"/>
        <v>0</v>
      </c>
      <c r="O106">
        <f t="shared" si="42"/>
        <v>0</v>
      </c>
    </row>
    <row r="107" spans="2:15" x14ac:dyDescent="0.25">
      <c r="E107" s="2" t="e">
        <f t="shared" si="46"/>
        <v>#DIV/0!</v>
      </c>
      <c r="H107">
        <f t="shared" si="41"/>
        <v>0</v>
      </c>
      <c r="L107">
        <f t="shared" si="48"/>
        <v>0</v>
      </c>
      <c r="M107">
        <v>0</v>
      </c>
      <c r="O107">
        <f t="shared" si="42"/>
        <v>0</v>
      </c>
    </row>
    <row r="108" spans="2:15" x14ac:dyDescent="0.25">
      <c r="E108" s="2" t="e">
        <f t="shared" si="46"/>
        <v>#DIV/0!</v>
      </c>
      <c r="H108">
        <f t="shared" si="41"/>
        <v>0</v>
      </c>
      <c r="L108">
        <f t="shared" si="48"/>
        <v>0</v>
      </c>
      <c r="M108">
        <f t="shared" ref="M108:M166" si="52">D108*5</f>
        <v>0</v>
      </c>
      <c r="O108">
        <f t="shared" si="42"/>
        <v>0</v>
      </c>
    </row>
    <row r="109" spans="2:15" x14ac:dyDescent="0.25">
      <c r="E109" s="2" t="e">
        <f t="shared" si="46"/>
        <v>#DIV/0!</v>
      </c>
      <c r="H109">
        <f t="shared" si="41"/>
        <v>0</v>
      </c>
      <c r="L109">
        <f t="shared" si="48"/>
        <v>0</v>
      </c>
      <c r="M109">
        <f t="shared" si="52"/>
        <v>0</v>
      </c>
      <c r="O109">
        <f t="shared" si="42"/>
        <v>0</v>
      </c>
    </row>
    <row r="110" spans="2:15" x14ac:dyDescent="0.25">
      <c r="E110" s="2" t="e">
        <f t="shared" si="46"/>
        <v>#DIV/0!</v>
      </c>
      <c r="H110">
        <f t="shared" si="41"/>
        <v>0</v>
      </c>
      <c r="L110">
        <f t="shared" si="48"/>
        <v>0</v>
      </c>
      <c r="M110">
        <f t="shared" si="52"/>
        <v>0</v>
      </c>
      <c r="O110">
        <f t="shared" si="42"/>
        <v>0</v>
      </c>
    </row>
    <row r="111" spans="2:15" x14ac:dyDescent="0.25">
      <c r="E111" s="2" t="e">
        <f t="shared" si="46"/>
        <v>#DIV/0!</v>
      </c>
      <c r="H111">
        <f t="shared" si="41"/>
        <v>0</v>
      </c>
      <c r="L111">
        <f t="shared" si="48"/>
        <v>0</v>
      </c>
      <c r="M111">
        <f t="shared" si="52"/>
        <v>0</v>
      </c>
      <c r="O111">
        <f t="shared" si="42"/>
        <v>0</v>
      </c>
    </row>
    <row r="112" spans="2:15" x14ac:dyDescent="0.25">
      <c r="E112" s="2" t="e">
        <f t="shared" si="46"/>
        <v>#DIV/0!</v>
      </c>
      <c r="H112">
        <f t="shared" si="41"/>
        <v>0</v>
      </c>
      <c r="L112">
        <f t="shared" si="48"/>
        <v>0</v>
      </c>
      <c r="M112">
        <f t="shared" si="52"/>
        <v>0</v>
      </c>
      <c r="O112">
        <f t="shared" si="42"/>
        <v>0</v>
      </c>
    </row>
    <row r="113" spans="1:16" x14ac:dyDescent="0.25">
      <c r="E113" s="2" t="e">
        <f t="shared" si="46"/>
        <v>#DIV/0!</v>
      </c>
      <c r="H113">
        <f t="shared" si="41"/>
        <v>0</v>
      </c>
      <c r="L113">
        <f t="shared" si="48"/>
        <v>0</v>
      </c>
      <c r="M113">
        <f t="shared" si="52"/>
        <v>0</v>
      </c>
      <c r="O113">
        <f t="shared" si="42"/>
        <v>0</v>
      </c>
    </row>
    <row r="114" spans="1:16" x14ac:dyDescent="0.25">
      <c r="E114" s="2" t="e">
        <f t="shared" si="46"/>
        <v>#DIV/0!</v>
      </c>
      <c r="H114">
        <f t="shared" si="41"/>
        <v>0</v>
      </c>
      <c r="L114">
        <f t="shared" si="48"/>
        <v>0</v>
      </c>
      <c r="M114">
        <f t="shared" si="52"/>
        <v>0</v>
      </c>
      <c r="O114">
        <f t="shared" si="42"/>
        <v>0</v>
      </c>
    </row>
    <row r="115" spans="1:16" x14ac:dyDescent="0.25">
      <c r="E115" s="2" t="e">
        <f t="shared" si="46"/>
        <v>#DIV/0!</v>
      </c>
      <c r="H115">
        <f t="shared" si="41"/>
        <v>0</v>
      </c>
      <c r="L115">
        <f t="shared" si="48"/>
        <v>0</v>
      </c>
      <c r="M115">
        <f t="shared" si="52"/>
        <v>0</v>
      </c>
      <c r="O115">
        <f t="shared" si="42"/>
        <v>0</v>
      </c>
    </row>
    <row r="116" spans="1:16" x14ac:dyDescent="0.25">
      <c r="E116" s="2" t="e">
        <f t="shared" si="46"/>
        <v>#DIV/0!</v>
      </c>
      <c r="H116">
        <f t="shared" si="41"/>
        <v>0</v>
      </c>
      <c r="L116">
        <f t="shared" si="48"/>
        <v>0</v>
      </c>
      <c r="M116">
        <f t="shared" si="52"/>
        <v>0</v>
      </c>
      <c r="O116">
        <f t="shared" si="42"/>
        <v>0</v>
      </c>
    </row>
    <row r="117" spans="1:16" x14ac:dyDescent="0.25">
      <c r="E117" s="2" t="e">
        <f t="shared" si="46"/>
        <v>#DIV/0!</v>
      </c>
      <c r="H117">
        <f t="shared" si="41"/>
        <v>0</v>
      </c>
      <c r="L117">
        <f t="shared" si="48"/>
        <v>0</v>
      </c>
      <c r="M117">
        <f t="shared" si="52"/>
        <v>0</v>
      </c>
      <c r="O117">
        <f t="shared" si="42"/>
        <v>0</v>
      </c>
    </row>
    <row r="118" spans="1:16" x14ac:dyDescent="0.25">
      <c r="E118" s="2" t="e">
        <f t="shared" si="46"/>
        <v>#DIV/0!</v>
      </c>
      <c r="H118">
        <f t="shared" si="41"/>
        <v>0</v>
      </c>
      <c r="L118">
        <f t="shared" si="48"/>
        <v>0</v>
      </c>
      <c r="M118">
        <f t="shared" si="52"/>
        <v>0</v>
      </c>
      <c r="O118">
        <f t="shared" si="42"/>
        <v>0</v>
      </c>
    </row>
    <row r="119" spans="1:16" x14ac:dyDescent="0.25">
      <c r="E119" s="2" t="e">
        <f t="shared" si="46"/>
        <v>#DIV/0!</v>
      </c>
      <c r="H119">
        <f t="shared" ref="H119:H166" si="53">F119-G119</f>
        <v>0</v>
      </c>
      <c r="L119">
        <f t="shared" si="48"/>
        <v>0</v>
      </c>
      <c r="M119">
        <f t="shared" si="52"/>
        <v>0</v>
      </c>
      <c r="O119">
        <f t="shared" ref="O119:O166" si="54">SUM(I119:N119)</f>
        <v>0</v>
      </c>
    </row>
    <row r="120" spans="1:16" x14ac:dyDescent="0.25">
      <c r="E120" s="2" t="e">
        <f t="shared" si="46"/>
        <v>#DIV/0!</v>
      </c>
      <c r="H120">
        <f t="shared" si="53"/>
        <v>0</v>
      </c>
      <c r="L120">
        <f t="shared" si="48"/>
        <v>0</v>
      </c>
      <c r="M120">
        <f t="shared" si="52"/>
        <v>0</v>
      </c>
      <c r="O120">
        <f t="shared" si="54"/>
        <v>0</v>
      </c>
    </row>
    <row r="121" spans="1:16" x14ac:dyDescent="0.25">
      <c r="E121" s="2" t="e">
        <f t="shared" si="46"/>
        <v>#DIV/0!</v>
      </c>
      <c r="H121">
        <f t="shared" si="53"/>
        <v>0</v>
      </c>
      <c r="L121">
        <f t="shared" si="48"/>
        <v>0</v>
      </c>
      <c r="M121">
        <f t="shared" si="52"/>
        <v>0</v>
      </c>
      <c r="O121">
        <f t="shared" si="54"/>
        <v>0</v>
      </c>
    </row>
    <row r="122" spans="1:16" x14ac:dyDescent="0.25">
      <c r="E122" s="2" t="e">
        <f t="shared" si="46"/>
        <v>#DIV/0!</v>
      </c>
      <c r="H122">
        <f t="shared" si="53"/>
        <v>0</v>
      </c>
      <c r="L122">
        <f t="shared" si="48"/>
        <v>0</v>
      </c>
      <c r="M122">
        <f t="shared" si="52"/>
        <v>0</v>
      </c>
      <c r="O122">
        <f t="shared" si="54"/>
        <v>0</v>
      </c>
    </row>
    <row r="123" spans="1:16" x14ac:dyDescent="0.25">
      <c r="E123" s="2" t="e">
        <f t="shared" si="46"/>
        <v>#DIV/0!</v>
      </c>
      <c r="H123">
        <f t="shared" si="53"/>
        <v>0</v>
      </c>
      <c r="L123">
        <f t="shared" si="48"/>
        <v>0</v>
      </c>
      <c r="M123">
        <f t="shared" si="52"/>
        <v>0</v>
      </c>
      <c r="O123">
        <f t="shared" si="54"/>
        <v>0</v>
      </c>
    </row>
    <row r="124" spans="1:16" x14ac:dyDescent="0.25">
      <c r="E124" s="2" t="e">
        <f t="shared" si="46"/>
        <v>#DIV/0!</v>
      </c>
      <c r="H124">
        <f t="shared" si="53"/>
        <v>0</v>
      </c>
      <c r="L124">
        <f t="shared" si="48"/>
        <v>0</v>
      </c>
      <c r="M124">
        <f t="shared" si="52"/>
        <v>0</v>
      </c>
      <c r="O124">
        <f t="shared" si="54"/>
        <v>0</v>
      </c>
    </row>
    <row r="125" spans="1:16" x14ac:dyDescent="0.25">
      <c r="E125" s="2" t="e">
        <f t="shared" si="46"/>
        <v>#DIV/0!</v>
      </c>
      <c r="H125">
        <f t="shared" si="53"/>
        <v>0</v>
      </c>
      <c r="L125">
        <f t="shared" si="48"/>
        <v>0</v>
      </c>
      <c r="M125">
        <f t="shared" si="52"/>
        <v>0</v>
      </c>
      <c r="O125">
        <f t="shared" si="54"/>
        <v>0</v>
      </c>
    </row>
    <row r="126" spans="1:16" x14ac:dyDescent="0.25">
      <c r="E126" s="2" t="e">
        <f t="shared" si="46"/>
        <v>#DIV/0!</v>
      </c>
      <c r="H126">
        <f t="shared" si="53"/>
        <v>0</v>
      </c>
      <c r="L126">
        <f t="shared" si="48"/>
        <v>0</v>
      </c>
      <c r="M126">
        <f t="shared" si="52"/>
        <v>0</v>
      </c>
      <c r="O126">
        <f t="shared" si="54"/>
        <v>0</v>
      </c>
    </row>
    <row r="127" spans="1:16" x14ac:dyDescent="0.25">
      <c r="E127" s="2" t="e">
        <f t="shared" si="46"/>
        <v>#DIV/0!</v>
      </c>
      <c r="H127">
        <f t="shared" si="53"/>
        <v>0</v>
      </c>
      <c r="L127">
        <f t="shared" si="48"/>
        <v>0</v>
      </c>
      <c r="M127">
        <f t="shared" si="52"/>
        <v>0</v>
      </c>
      <c r="O127">
        <f t="shared" si="54"/>
        <v>0</v>
      </c>
    </row>
    <row r="128" spans="1:16" x14ac:dyDescent="0.25">
      <c r="A128" s="6"/>
      <c r="B128" s="4"/>
      <c r="C128" s="4"/>
      <c r="D128" s="4"/>
      <c r="E128" s="5" t="e">
        <f t="shared" si="46"/>
        <v>#DIV/0!</v>
      </c>
      <c r="F128" s="4"/>
      <c r="G128" s="4"/>
      <c r="H128" s="4">
        <f t="shared" si="53"/>
        <v>0</v>
      </c>
      <c r="I128" s="4"/>
      <c r="J128" s="4"/>
      <c r="K128" s="4"/>
      <c r="L128" s="4">
        <f t="shared" si="48"/>
        <v>0</v>
      </c>
      <c r="M128" s="4">
        <f t="shared" si="52"/>
        <v>0</v>
      </c>
      <c r="N128" s="4"/>
      <c r="O128" s="4">
        <f t="shared" si="54"/>
        <v>0</v>
      </c>
      <c r="P128" s="4"/>
    </row>
    <row r="129" spans="1:16" x14ac:dyDescent="0.25">
      <c r="E129" s="2" t="e">
        <f t="shared" si="46"/>
        <v>#DIV/0!</v>
      </c>
      <c r="H129">
        <f t="shared" si="53"/>
        <v>0</v>
      </c>
      <c r="L129">
        <f t="shared" si="48"/>
        <v>0</v>
      </c>
      <c r="M129">
        <f t="shared" si="52"/>
        <v>0</v>
      </c>
      <c r="O129">
        <f t="shared" si="54"/>
        <v>0</v>
      </c>
      <c r="P129" s="4"/>
    </row>
    <row r="130" spans="1:16" x14ac:dyDescent="0.25">
      <c r="E130" s="2" t="e">
        <f t="shared" si="46"/>
        <v>#DIV/0!</v>
      </c>
      <c r="H130">
        <f t="shared" si="53"/>
        <v>0</v>
      </c>
      <c r="L130">
        <f t="shared" si="48"/>
        <v>0</v>
      </c>
      <c r="M130">
        <f t="shared" si="52"/>
        <v>0</v>
      </c>
      <c r="O130">
        <f t="shared" si="54"/>
        <v>0</v>
      </c>
    </row>
    <row r="131" spans="1:16" x14ac:dyDescent="0.25">
      <c r="E131" s="2" t="e">
        <f t="shared" ref="E131:E166" si="55">(B131)/(B131+C131+D131)</f>
        <v>#DIV/0!</v>
      </c>
      <c r="H131">
        <f t="shared" si="53"/>
        <v>0</v>
      </c>
      <c r="L131">
        <f t="shared" si="48"/>
        <v>0</v>
      </c>
      <c r="M131">
        <f t="shared" si="52"/>
        <v>0</v>
      </c>
      <c r="O131">
        <f t="shared" si="54"/>
        <v>0</v>
      </c>
    </row>
    <row r="132" spans="1:16" x14ac:dyDescent="0.25">
      <c r="A132" s="6"/>
      <c r="B132" s="4"/>
      <c r="C132" s="4"/>
      <c r="D132" s="4"/>
      <c r="E132" s="5" t="e">
        <f t="shared" si="55"/>
        <v>#DIV/0!</v>
      </c>
      <c r="F132" s="4"/>
      <c r="G132" s="4"/>
      <c r="H132" s="4">
        <f t="shared" si="53"/>
        <v>0</v>
      </c>
      <c r="I132" s="4"/>
      <c r="J132" s="4"/>
      <c r="K132" s="4"/>
      <c r="L132" s="4">
        <f t="shared" ref="L132:L143" si="56">B132*10</f>
        <v>0</v>
      </c>
      <c r="M132" s="4">
        <f t="shared" si="52"/>
        <v>0</v>
      </c>
      <c r="N132" s="4"/>
      <c r="O132" s="4">
        <f t="shared" si="54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55"/>
        <v>#DIV/0!</v>
      </c>
      <c r="F133" s="4"/>
      <c r="G133" s="4"/>
      <c r="H133" s="4">
        <f t="shared" si="53"/>
        <v>0</v>
      </c>
      <c r="I133" s="4"/>
      <c r="J133" s="4"/>
      <c r="K133" s="4"/>
      <c r="L133" s="4">
        <f t="shared" si="56"/>
        <v>0</v>
      </c>
      <c r="M133" s="4">
        <f t="shared" si="52"/>
        <v>0</v>
      </c>
      <c r="N133" s="4"/>
      <c r="O133" s="4">
        <f t="shared" si="54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55"/>
        <v>#DIV/0!</v>
      </c>
      <c r="F134" s="4"/>
      <c r="G134" s="4"/>
      <c r="H134" s="4">
        <f t="shared" si="53"/>
        <v>0</v>
      </c>
      <c r="I134" s="4"/>
      <c r="J134" s="4"/>
      <c r="K134" s="4"/>
      <c r="L134" s="4">
        <f t="shared" si="56"/>
        <v>0</v>
      </c>
      <c r="M134" s="4">
        <f t="shared" si="52"/>
        <v>0</v>
      </c>
      <c r="N134" s="4"/>
      <c r="O134" s="4">
        <f t="shared" si="54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55"/>
        <v>#DIV/0!</v>
      </c>
      <c r="F135" s="4"/>
      <c r="G135" s="4"/>
      <c r="H135" s="4">
        <f t="shared" si="53"/>
        <v>0</v>
      </c>
      <c r="I135" s="4"/>
      <c r="J135" s="4"/>
      <c r="K135" s="4"/>
      <c r="L135" s="4">
        <f t="shared" si="56"/>
        <v>0</v>
      </c>
      <c r="M135" s="4">
        <f t="shared" si="52"/>
        <v>0</v>
      </c>
      <c r="N135" s="4"/>
      <c r="O135" s="4">
        <f t="shared" si="54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55"/>
        <v>#DIV/0!</v>
      </c>
      <c r="F136" s="4"/>
      <c r="G136" s="4"/>
      <c r="H136" s="4">
        <f t="shared" si="53"/>
        <v>0</v>
      </c>
      <c r="I136" s="4"/>
      <c r="J136" s="4"/>
      <c r="K136" s="4"/>
      <c r="L136" s="4">
        <f t="shared" si="56"/>
        <v>0</v>
      </c>
      <c r="M136" s="4">
        <f t="shared" si="52"/>
        <v>0</v>
      </c>
      <c r="N136" s="4"/>
      <c r="O136" s="4">
        <f t="shared" si="54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55"/>
        <v>#DIV/0!</v>
      </c>
      <c r="F137" s="4"/>
      <c r="G137" s="4"/>
      <c r="H137" s="4">
        <f t="shared" si="53"/>
        <v>0</v>
      </c>
      <c r="I137" s="4"/>
      <c r="J137" s="4"/>
      <c r="K137" s="4"/>
      <c r="L137" s="4">
        <f t="shared" si="56"/>
        <v>0</v>
      </c>
      <c r="M137" s="4">
        <f t="shared" si="52"/>
        <v>0</v>
      </c>
      <c r="N137" s="4"/>
      <c r="O137" s="4">
        <f t="shared" si="54"/>
        <v>0</v>
      </c>
    </row>
    <row r="138" spans="1:16" x14ac:dyDescent="0.25">
      <c r="E138" s="2" t="e">
        <f t="shared" si="55"/>
        <v>#DIV/0!</v>
      </c>
      <c r="H138">
        <f t="shared" si="53"/>
        <v>0</v>
      </c>
      <c r="L138">
        <f t="shared" si="56"/>
        <v>0</v>
      </c>
      <c r="M138">
        <f t="shared" si="52"/>
        <v>0</v>
      </c>
      <c r="O138">
        <f t="shared" si="54"/>
        <v>0</v>
      </c>
    </row>
    <row r="139" spans="1:16" x14ac:dyDescent="0.25">
      <c r="E139" s="2" t="e">
        <f t="shared" si="55"/>
        <v>#DIV/0!</v>
      </c>
      <c r="H139">
        <f t="shared" si="53"/>
        <v>0</v>
      </c>
      <c r="L139">
        <f t="shared" si="56"/>
        <v>0</v>
      </c>
      <c r="M139">
        <f t="shared" si="52"/>
        <v>0</v>
      </c>
      <c r="O139">
        <f t="shared" si="54"/>
        <v>0</v>
      </c>
    </row>
    <row r="140" spans="1:16" x14ac:dyDescent="0.25">
      <c r="E140" s="2" t="e">
        <f t="shared" si="55"/>
        <v>#DIV/0!</v>
      </c>
      <c r="H140">
        <f t="shared" si="53"/>
        <v>0</v>
      </c>
      <c r="L140">
        <f t="shared" si="56"/>
        <v>0</v>
      </c>
      <c r="M140">
        <f t="shared" si="52"/>
        <v>0</v>
      </c>
      <c r="O140">
        <f t="shared" si="54"/>
        <v>0</v>
      </c>
    </row>
    <row r="141" spans="1:16" x14ac:dyDescent="0.25">
      <c r="E141" s="2" t="e">
        <f t="shared" si="55"/>
        <v>#DIV/0!</v>
      </c>
      <c r="H141">
        <f t="shared" si="53"/>
        <v>0</v>
      </c>
      <c r="L141">
        <f t="shared" si="56"/>
        <v>0</v>
      </c>
      <c r="M141">
        <f t="shared" si="52"/>
        <v>0</v>
      </c>
      <c r="O141">
        <f t="shared" si="54"/>
        <v>0</v>
      </c>
    </row>
    <row r="142" spans="1:16" x14ac:dyDescent="0.25">
      <c r="E142" s="2" t="e">
        <f t="shared" si="55"/>
        <v>#DIV/0!</v>
      </c>
      <c r="H142">
        <f t="shared" si="53"/>
        <v>0</v>
      </c>
      <c r="L142">
        <f t="shared" si="56"/>
        <v>0</v>
      </c>
      <c r="M142">
        <f t="shared" si="52"/>
        <v>0</v>
      </c>
      <c r="O142">
        <f t="shared" si="54"/>
        <v>0</v>
      </c>
    </row>
    <row r="143" spans="1:16" x14ac:dyDescent="0.25">
      <c r="E143" s="2" t="e">
        <f t="shared" si="55"/>
        <v>#DIV/0!</v>
      </c>
      <c r="H143">
        <f t="shared" si="53"/>
        <v>0</v>
      </c>
      <c r="L143">
        <f t="shared" si="56"/>
        <v>0</v>
      </c>
      <c r="M143">
        <f t="shared" si="52"/>
        <v>0</v>
      </c>
      <c r="O143">
        <f t="shared" si="54"/>
        <v>0</v>
      </c>
    </row>
    <row r="144" spans="1:16" x14ac:dyDescent="0.25">
      <c r="E144" s="2" t="e">
        <f t="shared" si="55"/>
        <v>#DIV/0!</v>
      </c>
      <c r="H144">
        <f t="shared" si="53"/>
        <v>0</v>
      </c>
      <c r="M144">
        <f t="shared" si="52"/>
        <v>0</v>
      </c>
      <c r="O144">
        <f t="shared" si="54"/>
        <v>0</v>
      </c>
    </row>
    <row r="145" spans="5:15" x14ac:dyDescent="0.25">
      <c r="E145" s="2" t="e">
        <f t="shared" si="55"/>
        <v>#DIV/0!</v>
      </c>
      <c r="H145">
        <f t="shared" si="53"/>
        <v>0</v>
      </c>
      <c r="M145">
        <f t="shared" si="52"/>
        <v>0</v>
      </c>
      <c r="O145">
        <f t="shared" si="54"/>
        <v>0</v>
      </c>
    </row>
    <row r="146" spans="5:15" x14ac:dyDescent="0.25">
      <c r="E146" s="2" t="e">
        <f t="shared" si="55"/>
        <v>#DIV/0!</v>
      </c>
      <c r="H146">
        <f t="shared" si="53"/>
        <v>0</v>
      </c>
      <c r="M146">
        <f t="shared" si="52"/>
        <v>0</v>
      </c>
      <c r="O146">
        <f t="shared" si="54"/>
        <v>0</v>
      </c>
    </row>
    <row r="147" spans="5:15" x14ac:dyDescent="0.25">
      <c r="E147" s="2" t="e">
        <f t="shared" si="55"/>
        <v>#DIV/0!</v>
      </c>
      <c r="H147">
        <f t="shared" si="53"/>
        <v>0</v>
      </c>
      <c r="M147">
        <f t="shared" si="52"/>
        <v>0</v>
      </c>
      <c r="O147">
        <f t="shared" si="54"/>
        <v>0</v>
      </c>
    </row>
    <row r="148" spans="5:15" x14ac:dyDescent="0.25">
      <c r="E148" s="2" t="e">
        <f t="shared" si="55"/>
        <v>#DIV/0!</v>
      </c>
      <c r="H148">
        <f t="shared" si="53"/>
        <v>0</v>
      </c>
      <c r="M148">
        <f t="shared" si="52"/>
        <v>0</v>
      </c>
      <c r="O148">
        <f t="shared" si="54"/>
        <v>0</v>
      </c>
    </row>
    <row r="149" spans="5:15" x14ac:dyDescent="0.25">
      <c r="E149" s="2" t="e">
        <f t="shared" si="55"/>
        <v>#DIV/0!</v>
      </c>
      <c r="H149">
        <f t="shared" si="53"/>
        <v>0</v>
      </c>
      <c r="M149">
        <f t="shared" si="52"/>
        <v>0</v>
      </c>
      <c r="O149">
        <f t="shared" si="54"/>
        <v>0</v>
      </c>
    </row>
    <row r="150" spans="5:15" x14ac:dyDescent="0.25">
      <c r="E150" s="2" t="e">
        <f t="shared" si="55"/>
        <v>#DIV/0!</v>
      </c>
      <c r="H150">
        <f t="shared" si="53"/>
        <v>0</v>
      </c>
      <c r="M150">
        <f t="shared" si="52"/>
        <v>0</v>
      </c>
      <c r="O150">
        <f t="shared" si="54"/>
        <v>0</v>
      </c>
    </row>
    <row r="151" spans="5:15" x14ac:dyDescent="0.25">
      <c r="E151" s="2" t="e">
        <f t="shared" si="55"/>
        <v>#DIV/0!</v>
      </c>
      <c r="H151">
        <f t="shared" si="53"/>
        <v>0</v>
      </c>
      <c r="M151">
        <f t="shared" si="52"/>
        <v>0</v>
      </c>
      <c r="O151">
        <f t="shared" si="54"/>
        <v>0</v>
      </c>
    </row>
    <row r="152" spans="5:15" x14ac:dyDescent="0.25">
      <c r="E152" s="2" t="e">
        <f t="shared" si="55"/>
        <v>#DIV/0!</v>
      </c>
      <c r="H152">
        <f t="shared" si="53"/>
        <v>0</v>
      </c>
      <c r="M152">
        <f t="shared" si="52"/>
        <v>0</v>
      </c>
      <c r="O152">
        <f t="shared" si="54"/>
        <v>0</v>
      </c>
    </row>
    <row r="153" spans="5:15" x14ac:dyDescent="0.25">
      <c r="E153" s="2" t="e">
        <f t="shared" si="55"/>
        <v>#DIV/0!</v>
      </c>
      <c r="H153">
        <f t="shared" si="53"/>
        <v>0</v>
      </c>
      <c r="M153">
        <f t="shared" si="52"/>
        <v>0</v>
      </c>
      <c r="O153">
        <f t="shared" si="54"/>
        <v>0</v>
      </c>
    </row>
    <row r="154" spans="5:15" x14ac:dyDescent="0.25">
      <c r="E154" s="2" t="e">
        <f t="shared" si="55"/>
        <v>#DIV/0!</v>
      </c>
      <c r="H154">
        <f t="shared" si="53"/>
        <v>0</v>
      </c>
      <c r="M154">
        <f t="shared" si="52"/>
        <v>0</v>
      </c>
      <c r="O154">
        <f t="shared" si="54"/>
        <v>0</v>
      </c>
    </row>
    <row r="155" spans="5:15" x14ac:dyDescent="0.25">
      <c r="E155" s="2" t="e">
        <f t="shared" si="55"/>
        <v>#DIV/0!</v>
      </c>
      <c r="H155">
        <f t="shared" si="53"/>
        <v>0</v>
      </c>
      <c r="M155">
        <f t="shared" si="52"/>
        <v>0</v>
      </c>
      <c r="O155">
        <f t="shared" si="54"/>
        <v>0</v>
      </c>
    </row>
    <row r="156" spans="5:15" x14ac:dyDescent="0.25">
      <c r="E156" s="2" t="e">
        <f t="shared" si="55"/>
        <v>#DIV/0!</v>
      </c>
      <c r="H156">
        <f t="shared" si="53"/>
        <v>0</v>
      </c>
      <c r="M156">
        <f t="shared" si="52"/>
        <v>0</v>
      </c>
      <c r="O156">
        <f t="shared" si="54"/>
        <v>0</v>
      </c>
    </row>
    <row r="157" spans="5:15" x14ac:dyDescent="0.25">
      <c r="E157" s="2" t="e">
        <f t="shared" si="55"/>
        <v>#DIV/0!</v>
      </c>
      <c r="H157">
        <f t="shared" si="53"/>
        <v>0</v>
      </c>
      <c r="M157">
        <f t="shared" si="52"/>
        <v>0</v>
      </c>
      <c r="O157">
        <f t="shared" si="54"/>
        <v>0</v>
      </c>
    </row>
    <row r="158" spans="5:15" x14ac:dyDescent="0.25">
      <c r="E158" s="2" t="e">
        <f t="shared" si="55"/>
        <v>#DIV/0!</v>
      </c>
      <c r="H158">
        <f t="shared" si="53"/>
        <v>0</v>
      </c>
      <c r="M158">
        <f t="shared" si="52"/>
        <v>0</v>
      </c>
      <c r="O158">
        <f t="shared" si="54"/>
        <v>0</v>
      </c>
    </row>
    <row r="159" spans="5:15" x14ac:dyDescent="0.25">
      <c r="E159" s="2" t="e">
        <f t="shared" si="55"/>
        <v>#DIV/0!</v>
      </c>
      <c r="H159">
        <f t="shared" si="53"/>
        <v>0</v>
      </c>
      <c r="M159">
        <f t="shared" si="52"/>
        <v>0</v>
      </c>
      <c r="O159">
        <f t="shared" si="54"/>
        <v>0</v>
      </c>
    </row>
    <row r="160" spans="5:15" x14ac:dyDescent="0.25">
      <c r="E160" s="2" t="e">
        <f t="shared" si="55"/>
        <v>#DIV/0!</v>
      </c>
      <c r="H160">
        <f t="shared" si="53"/>
        <v>0</v>
      </c>
      <c r="M160">
        <f t="shared" si="52"/>
        <v>0</v>
      </c>
      <c r="O160">
        <f t="shared" si="54"/>
        <v>0</v>
      </c>
    </row>
    <row r="161" spans="5:15" x14ac:dyDescent="0.25">
      <c r="E161" s="2" t="e">
        <f t="shared" si="55"/>
        <v>#DIV/0!</v>
      </c>
      <c r="H161">
        <f t="shared" si="53"/>
        <v>0</v>
      </c>
      <c r="M161">
        <f t="shared" si="52"/>
        <v>0</v>
      </c>
      <c r="O161">
        <f t="shared" si="54"/>
        <v>0</v>
      </c>
    </row>
    <row r="162" spans="5:15" x14ac:dyDescent="0.25">
      <c r="E162" s="2" t="e">
        <f t="shared" si="55"/>
        <v>#DIV/0!</v>
      </c>
      <c r="H162">
        <f t="shared" si="53"/>
        <v>0</v>
      </c>
      <c r="M162">
        <f t="shared" si="52"/>
        <v>0</v>
      </c>
      <c r="O162">
        <f t="shared" si="54"/>
        <v>0</v>
      </c>
    </row>
    <row r="163" spans="5:15" x14ac:dyDescent="0.25">
      <c r="E163" t="e">
        <f t="shared" si="55"/>
        <v>#DIV/0!</v>
      </c>
      <c r="H163">
        <f t="shared" si="53"/>
        <v>0</v>
      </c>
      <c r="M163">
        <f t="shared" si="52"/>
        <v>0</v>
      </c>
      <c r="O163">
        <f t="shared" si="54"/>
        <v>0</v>
      </c>
    </row>
    <row r="164" spans="5:15" x14ac:dyDescent="0.25">
      <c r="E164" t="e">
        <f t="shared" si="55"/>
        <v>#DIV/0!</v>
      </c>
      <c r="H164">
        <f t="shared" si="53"/>
        <v>0</v>
      </c>
      <c r="M164">
        <f t="shared" si="52"/>
        <v>0</v>
      </c>
      <c r="O164">
        <f t="shared" si="54"/>
        <v>0</v>
      </c>
    </row>
    <row r="165" spans="5:15" x14ac:dyDescent="0.25">
      <c r="E165" t="e">
        <f t="shared" si="55"/>
        <v>#DIV/0!</v>
      </c>
      <c r="H165">
        <f t="shared" si="53"/>
        <v>0</v>
      </c>
      <c r="M165">
        <f t="shared" si="52"/>
        <v>0</v>
      </c>
      <c r="O165">
        <f t="shared" si="54"/>
        <v>0</v>
      </c>
    </row>
    <row r="166" spans="5:15" x14ac:dyDescent="0.25">
      <c r="E166" t="e">
        <f t="shared" si="55"/>
        <v>#DIV/0!</v>
      </c>
      <c r="H166">
        <f t="shared" si="53"/>
        <v>0</v>
      </c>
      <c r="M166">
        <f t="shared" si="52"/>
        <v>0</v>
      </c>
      <c r="O166">
        <f t="shared" si="54"/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C7FEE-239B-45C1-8579-8E948E32B8B4}">
  <dimension ref="A1:AA175"/>
  <sheetViews>
    <sheetView zoomScale="110" zoomScaleNormal="110" workbookViewId="0">
      <selection activeCell="H5" sqref="H5"/>
    </sheetView>
  </sheetViews>
  <sheetFormatPr defaultRowHeight="15" x14ac:dyDescent="0.25"/>
  <cols>
    <col min="1" max="1" width="26.85546875" style="3" customWidth="1"/>
    <col min="3" max="3" width="9.85546875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25</v>
      </c>
      <c r="B3" s="3">
        <f>1+1+1+1+1</f>
        <v>5</v>
      </c>
      <c r="C3" s="3">
        <f>1+1</f>
        <v>2</v>
      </c>
      <c r="D3" s="3"/>
      <c r="E3" s="2">
        <f t="shared" ref="E3:E75" si="0">(B3)/(B3+C3+D3)</f>
        <v>0.7142857142857143</v>
      </c>
      <c r="F3" s="3">
        <f>11+20+12+12+5+8+1</f>
        <v>69</v>
      </c>
      <c r="G3" s="3">
        <f>10+3+0+4+7+2+13</f>
        <v>39</v>
      </c>
      <c r="H3">
        <f t="shared" ref="H3:H13" si="1">F3-G3</f>
        <v>30</v>
      </c>
      <c r="I3">
        <f>60*1</f>
        <v>60</v>
      </c>
      <c r="L3">
        <f t="shared" ref="L3:L65" si="2">B3*10</f>
        <v>50</v>
      </c>
      <c r="M3">
        <f t="shared" ref="M3:M75" si="3">D3*5</f>
        <v>0</v>
      </c>
      <c r="N3">
        <f>10*2</f>
        <v>20</v>
      </c>
      <c r="O3">
        <f t="shared" ref="O3:O68" si="4">SUM(I3:N3)</f>
        <v>130</v>
      </c>
    </row>
    <row r="4" spans="1:27" x14ac:dyDescent="0.25">
      <c r="A4" s="3" t="s">
        <v>47</v>
      </c>
      <c r="B4" s="3">
        <f>1+1+1</f>
        <v>3</v>
      </c>
      <c r="C4" s="3">
        <f>1</f>
        <v>1</v>
      </c>
      <c r="D4" s="3"/>
      <c r="E4" s="2">
        <f t="shared" ref="E4" si="5">(B4)/(B4+C4+D4)</f>
        <v>0.75</v>
      </c>
      <c r="F4" s="3">
        <f>13+9+13+9</f>
        <v>44</v>
      </c>
      <c r="G4" s="3">
        <f>0+4+1+12</f>
        <v>17</v>
      </c>
      <c r="H4">
        <f t="shared" ref="H4" si="6">F4-G4</f>
        <v>27</v>
      </c>
      <c r="J4">
        <f>40*1</f>
        <v>40</v>
      </c>
      <c r="L4">
        <f t="shared" ref="L4" si="7">B4*10</f>
        <v>30</v>
      </c>
      <c r="M4">
        <f t="shared" ref="M4" si="8">D4*5</f>
        <v>0</v>
      </c>
      <c r="N4">
        <f>10*1</f>
        <v>10</v>
      </c>
      <c r="O4">
        <f t="shared" ref="O4" si="9">SUM(I4:N4)</f>
        <v>80</v>
      </c>
    </row>
    <row r="5" spans="1:27" x14ac:dyDescent="0.25">
      <c r="A5" s="3" t="s">
        <v>48</v>
      </c>
      <c r="B5" s="3">
        <f>1+1</f>
        <v>2</v>
      </c>
      <c r="C5" s="3">
        <f>1+1+1</f>
        <v>3</v>
      </c>
      <c r="D5" s="3"/>
      <c r="E5" s="2">
        <f t="shared" ref="E5:E6" si="10">(B5)/(B5+C5+D5)</f>
        <v>0.4</v>
      </c>
      <c r="F5" s="3">
        <f>6+1+10+9+3</f>
        <v>29</v>
      </c>
      <c r="G5" s="3">
        <f>7+6+7+6+16</f>
        <v>42</v>
      </c>
      <c r="H5">
        <f t="shared" ref="H5:H6" si="11">F5-G5</f>
        <v>-13</v>
      </c>
      <c r="J5">
        <f>40*1</f>
        <v>40</v>
      </c>
      <c r="L5">
        <f t="shared" ref="L5:L6" si="12">B5*10</f>
        <v>20</v>
      </c>
      <c r="M5">
        <f t="shared" ref="M5:M6" si="13">D5*5</f>
        <v>0</v>
      </c>
      <c r="N5">
        <f>10*1</f>
        <v>10</v>
      </c>
      <c r="O5">
        <f t="shared" ref="O5:O6" si="14">SUM(I5:N5)</f>
        <v>70</v>
      </c>
    </row>
    <row r="6" spans="1:27" x14ac:dyDescent="0.25">
      <c r="A6" s="3" t="s">
        <v>49</v>
      </c>
      <c r="B6" s="3"/>
      <c r="C6" s="3">
        <f>1+1+1</f>
        <v>3</v>
      </c>
      <c r="D6" s="3"/>
      <c r="E6" s="2">
        <f t="shared" si="10"/>
        <v>0</v>
      </c>
      <c r="F6" s="3">
        <f>7+0+4</f>
        <v>11</v>
      </c>
      <c r="G6" s="3">
        <f>8+13+6</f>
        <v>27</v>
      </c>
      <c r="H6">
        <f t="shared" si="11"/>
        <v>-16</v>
      </c>
      <c r="L6">
        <f t="shared" si="12"/>
        <v>0</v>
      </c>
      <c r="M6">
        <f t="shared" si="13"/>
        <v>0</v>
      </c>
      <c r="N6">
        <f>10*1</f>
        <v>10</v>
      </c>
      <c r="O6">
        <f t="shared" si="14"/>
        <v>10</v>
      </c>
    </row>
    <row r="7" spans="1:27" x14ac:dyDescent="0.25">
      <c r="A7" s="3" t="s">
        <v>55</v>
      </c>
      <c r="B7" s="3">
        <f>1+1+1+1</f>
        <v>4</v>
      </c>
      <c r="C7" s="3"/>
      <c r="D7" s="3"/>
      <c r="E7" s="2">
        <f t="shared" ref="E7" si="15">(B7)/(B7+C7+D7)</f>
        <v>1</v>
      </c>
      <c r="F7" s="3">
        <f>7+13+8+12</f>
        <v>40</v>
      </c>
      <c r="G7" s="3">
        <f>5+7+7+9</f>
        <v>28</v>
      </c>
      <c r="H7">
        <f t="shared" ref="H7" si="16">F7-G7</f>
        <v>12</v>
      </c>
      <c r="I7">
        <f>60*1</f>
        <v>60</v>
      </c>
      <c r="L7">
        <f t="shared" ref="L7" si="17">B7*10</f>
        <v>40</v>
      </c>
      <c r="M7">
        <f t="shared" ref="M7" si="18">D7*5</f>
        <v>0</v>
      </c>
      <c r="N7">
        <f>10*1</f>
        <v>10</v>
      </c>
      <c r="O7">
        <f t="shared" ref="O7" si="19">SUM(I7:N7)</f>
        <v>110</v>
      </c>
    </row>
    <row r="8" spans="1:27" x14ac:dyDescent="0.25">
      <c r="A8" s="3" t="s">
        <v>26</v>
      </c>
      <c r="B8" s="3"/>
      <c r="C8" s="3">
        <f>1+1+1</f>
        <v>3</v>
      </c>
      <c r="D8" s="3"/>
      <c r="E8" s="2">
        <f t="shared" si="0"/>
        <v>0</v>
      </c>
      <c r="F8" s="3">
        <f>10+3+0</f>
        <v>13</v>
      </c>
      <c r="G8" s="3">
        <f>12+20+12</f>
        <v>44</v>
      </c>
      <c r="H8">
        <f t="shared" si="1"/>
        <v>-31</v>
      </c>
      <c r="L8">
        <f t="shared" si="2"/>
        <v>0</v>
      </c>
      <c r="M8">
        <f t="shared" si="3"/>
        <v>0</v>
      </c>
      <c r="N8">
        <f>10*1</f>
        <v>10</v>
      </c>
      <c r="O8">
        <f t="shared" si="4"/>
        <v>10</v>
      </c>
    </row>
    <row r="9" spans="1:27" x14ac:dyDescent="0.25">
      <c r="A9" s="3" t="s">
        <v>50</v>
      </c>
      <c r="B9" s="3">
        <f>1</f>
        <v>1</v>
      </c>
      <c r="C9" s="3">
        <f>1+1</f>
        <v>2</v>
      </c>
      <c r="D9" s="3"/>
      <c r="E9" s="2">
        <f t="shared" ref="E9" si="20">(B9)/(B9+C9+D9)</f>
        <v>0.33333333333333331</v>
      </c>
      <c r="F9" s="3">
        <f>12+5+6</f>
        <v>23</v>
      </c>
      <c r="G9" s="3">
        <f>5+6+9</f>
        <v>20</v>
      </c>
      <c r="H9">
        <f t="shared" ref="H9" si="21">F9-G9</f>
        <v>3</v>
      </c>
      <c r="K9">
        <f>20*1</f>
        <v>20</v>
      </c>
      <c r="L9">
        <f t="shared" ref="L9" si="22">B9*10</f>
        <v>10</v>
      </c>
      <c r="M9">
        <f t="shared" ref="M9" si="23">D9*5</f>
        <v>0</v>
      </c>
      <c r="N9">
        <f>10*1</f>
        <v>10</v>
      </c>
      <c r="O9">
        <f t="shared" ref="O9" si="24">SUM(I9:N9)</f>
        <v>40</v>
      </c>
    </row>
    <row r="10" spans="1:27" x14ac:dyDescent="0.25">
      <c r="A10" s="3" t="s">
        <v>52</v>
      </c>
      <c r="B10" s="3">
        <f>1</f>
        <v>1</v>
      </c>
      <c r="C10" s="3">
        <f>1+1</f>
        <v>2</v>
      </c>
      <c r="D10" s="3"/>
      <c r="E10" s="2">
        <f t="shared" ref="E10" si="25">(B10)/(B10+C10+D10)</f>
        <v>0.33333333333333331</v>
      </c>
      <c r="F10" s="3">
        <f>6+7+7</f>
        <v>20</v>
      </c>
      <c r="G10" s="3">
        <f>1+13+12</f>
        <v>26</v>
      </c>
      <c r="H10">
        <f t="shared" ref="H10" si="26">F10-G10</f>
        <v>-6</v>
      </c>
      <c r="L10">
        <f t="shared" ref="L10" si="27">B10*10</f>
        <v>10</v>
      </c>
      <c r="M10">
        <f t="shared" ref="M10" si="28">D10*5</f>
        <v>0</v>
      </c>
      <c r="N10">
        <f>10*1</f>
        <v>10</v>
      </c>
      <c r="O10">
        <f t="shared" ref="O10" si="29">SUM(I10:N10)</f>
        <v>20</v>
      </c>
    </row>
    <row r="11" spans="1:27" x14ac:dyDescent="0.25">
      <c r="A11" s="3" t="s">
        <v>51</v>
      </c>
      <c r="B11" s="3">
        <f>1+1</f>
        <v>2</v>
      </c>
      <c r="C11" s="3">
        <f>1</f>
        <v>1</v>
      </c>
      <c r="D11" s="3"/>
      <c r="E11" s="2">
        <f t="shared" ref="E11" si="30">(B11)/(B11+C11+D11)</f>
        <v>0.66666666666666663</v>
      </c>
      <c r="F11" s="3">
        <f>8+6+7</f>
        <v>21</v>
      </c>
      <c r="G11" s="3">
        <f>7+5+8</f>
        <v>20</v>
      </c>
      <c r="H11">
        <f t="shared" ref="H11" si="31">F11-G11</f>
        <v>1</v>
      </c>
      <c r="K11">
        <f>20*1</f>
        <v>20</v>
      </c>
      <c r="L11">
        <f t="shared" ref="L11" si="32">B11*10</f>
        <v>20</v>
      </c>
      <c r="M11">
        <f t="shared" ref="M11" si="33">D11*5</f>
        <v>0</v>
      </c>
      <c r="N11">
        <f>10*1</f>
        <v>10</v>
      </c>
      <c r="O11">
        <f t="shared" ref="O11" si="34">SUM(I11:N11)</f>
        <v>50</v>
      </c>
    </row>
    <row r="12" spans="1:27" x14ac:dyDescent="0.25">
      <c r="A12" s="3" t="s">
        <v>27</v>
      </c>
      <c r="B12" s="3"/>
      <c r="C12" s="3">
        <f>1+1+1</f>
        <v>3</v>
      </c>
      <c r="D12" s="3"/>
      <c r="E12" s="2">
        <f t="shared" si="0"/>
        <v>0</v>
      </c>
      <c r="F12" s="3">
        <f>10+5+1</f>
        <v>16</v>
      </c>
      <c r="G12" s="3">
        <f>11+17+11</f>
        <v>39</v>
      </c>
      <c r="H12">
        <f t="shared" si="1"/>
        <v>-23</v>
      </c>
      <c r="K12">
        <f>20*1</f>
        <v>20</v>
      </c>
      <c r="L12">
        <f t="shared" si="2"/>
        <v>0</v>
      </c>
      <c r="M12">
        <f t="shared" si="3"/>
        <v>0</v>
      </c>
      <c r="N12">
        <f>10*1</f>
        <v>10</v>
      </c>
      <c r="O12">
        <f t="shared" si="4"/>
        <v>30</v>
      </c>
    </row>
    <row r="13" spans="1:27" x14ac:dyDescent="0.25">
      <c r="A13" s="3" t="s">
        <v>53</v>
      </c>
      <c r="B13" s="3">
        <f>1+1+1+1</f>
        <v>4</v>
      </c>
      <c r="C13" s="3">
        <f>1</f>
        <v>1</v>
      </c>
      <c r="D13" s="3"/>
      <c r="E13" s="2">
        <f t="shared" si="0"/>
        <v>0.8</v>
      </c>
      <c r="F13" s="3">
        <f>7+2+6+12+16</f>
        <v>43</v>
      </c>
      <c r="G13" s="3">
        <f>6+8+4+7+3</f>
        <v>28</v>
      </c>
      <c r="H13">
        <f t="shared" si="1"/>
        <v>15</v>
      </c>
      <c r="I13">
        <f>60*1</f>
        <v>60</v>
      </c>
      <c r="L13">
        <f t="shared" si="2"/>
        <v>40</v>
      </c>
      <c r="M13">
        <f t="shared" si="3"/>
        <v>0</v>
      </c>
      <c r="N13">
        <f>10*1</f>
        <v>10</v>
      </c>
      <c r="O13">
        <f t="shared" si="4"/>
        <v>110</v>
      </c>
    </row>
    <row r="14" spans="1:27" x14ac:dyDescent="0.25">
      <c r="A14" s="3" t="s">
        <v>54</v>
      </c>
      <c r="B14" s="3"/>
      <c r="C14" s="3">
        <f>1+1+1</f>
        <v>3</v>
      </c>
      <c r="D14" s="3"/>
      <c r="E14" s="2">
        <f t="shared" ref="E14" si="35">(B14)/(B14+C14+D14)</f>
        <v>0</v>
      </c>
      <c r="F14" s="3">
        <f>5+4+7</f>
        <v>16</v>
      </c>
      <c r="G14" s="3">
        <f>12+9+10</f>
        <v>31</v>
      </c>
      <c r="H14">
        <f>F14-G14</f>
        <v>-15</v>
      </c>
      <c r="L14">
        <f t="shared" ref="L14" si="36">B14*10</f>
        <v>0</v>
      </c>
      <c r="M14">
        <f t="shared" ref="M14" si="37">D14*5</f>
        <v>0</v>
      </c>
      <c r="N14">
        <f>10*1</f>
        <v>10</v>
      </c>
      <c r="O14">
        <f t="shared" ref="O14" si="38">SUM(I14:N14)</f>
        <v>10</v>
      </c>
    </row>
    <row r="15" spans="1:27" x14ac:dyDescent="0.25">
      <c r="A15" s="3" t="s">
        <v>28</v>
      </c>
      <c r="B15" s="3">
        <f>1+1+1</f>
        <v>3</v>
      </c>
      <c r="C15" s="3">
        <f>1</f>
        <v>1</v>
      </c>
      <c r="D15" s="3"/>
      <c r="E15" s="2">
        <f t="shared" si="0"/>
        <v>0.75</v>
      </c>
      <c r="F15" s="3">
        <f>12+17+11+4</f>
        <v>44</v>
      </c>
      <c r="G15" s="3">
        <f>10+5+1+12</f>
        <v>28</v>
      </c>
      <c r="H15">
        <f>F15-G15</f>
        <v>16</v>
      </c>
      <c r="J15">
        <f>40*1</f>
        <v>40</v>
      </c>
      <c r="L15">
        <f t="shared" si="2"/>
        <v>30</v>
      </c>
      <c r="M15">
        <f t="shared" si="3"/>
        <v>0</v>
      </c>
      <c r="N15">
        <f>10*1</f>
        <v>10</v>
      </c>
      <c r="O15">
        <f t="shared" si="4"/>
        <v>80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ref="H16:H62" si="39">F16-G16</f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39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39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39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39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39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39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39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39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 t="shared" si="39"/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si="39"/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39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39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39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39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39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39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39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>F34-G34</f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ref="H35" si="40">F35-G35</f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39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39"/>
        <v>0</v>
      </c>
      <c r="L37">
        <f t="shared" si="2"/>
        <v>0</v>
      </c>
      <c r="M37">
        <f t="shared" si="3"/>
        <v>0</v>
      </c>
      <c r="O37">
        <f t="shared" si="4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39"/>
        <v>0</v>
      </c>
      <c r="L38">
        <f t="shared" si="2"/>
        <v>0</v>
      </c>
      <c r="M38">
        <f t="shared" si="3"/>
        <v>0</v>
      </c>
      <c r="O38">
        <f t="shared" si="4"/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39"/>
        <v>0</v>
      </c>
      <c r="L39">
        <f t="shared" si="2"/>
        <v>0</v>
      </c>
      <c r="M39">
        <f t="shared" si="3"/>
        <v>0</v>
      </c>
      <c r="O39">
        <f t="shared" si="4"/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39"/>
        <v>0</v>
      </c>
      <c r="L40">
        <f t="shared" si="2"/>
        <v>0</v>
      </c>
      <c r="M40">
        <f t="shared" si="3"/>
        <v>0</v>
      </c>
      <c r="O40">
        <f t="shared" si="4"/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39"/>
        <v>0</v>
      </c>
      <c r="L41">
        <f t="shared" si="2"/>
        <v>0</v>
      </c>
      <c r="M41">
        <f t="shared" si="3"/>
        <v>0</v>
      </c>
      <c r="O41">
        <f t="shared" si="4"/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39"/>
        <v>0</v>
      </c>
      <c r="L42">
        <f t="shared" si="2"/>
        <v>0</v>
      </c>
      <c r="M42">
        <f t="shared" si="3"/>
        <v>0</v>
      </c>
      <c r="O42">
        <f t="shared" si="4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39"/>
        <v>0</v>
      </c>
      <c r="L43">
        <f t="shared" si="2"/>
        <v>0</v>
      </c>
      <c r="M43">
        <f t="shared" si="3"/>
        <v>0</v>
      </c>
      <c r="O43">
        <f t="shared" si="4"/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39"/>
        <v>0</v>
      </c>
      <c r="L44">
        <f t="shared" si="2"/>
        <v>0</v>
      </c>
      <c r="M44">
        <f t="shared" si="3"/>
        <v>0</v>
      </c>
      <c r="O44">
        <f t="shared" si="4"/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39"/>
        <v>0</v>
      </c>
      <c r="L45">
        <f t="shared" si="2"/>
        <v>0</v>
      </c>
      <c r="M45">
        <f t="shared" si="3"/>
        <v>0</v>
      </c>
      <c r="O45">
        <f t="shared" si="4"/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39"/>
        <v>0</v>
      </c>
      <c r="L46">
        <f t="shared" si="2"/>
        <v>0</v>
      </c>
      <c r="M46">
        <f t="shared" si="3"/>
        <v>0</v>
      </c>
      <c r="O46">
        <f t="shared" si="4"/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39"/>
        <v>0</v>
      </c>
      <c r="L47">
        <f t="shared" si="2"/>
        <v>0</v>
      </c>
      <c r="M47">
        <f t="shared" si="3"/>
        <v>0</v>
      </c>
      <c r="O47">
        <f t="shared" si="4"/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39"/>
        <v>0</v>
      </c>
      <c r="L48">
        <f t="shared" si="2"/>
        <v>0</v>
      </c>
      <c r="M48">
        <f t="shared" si="3"/>
        <v>0</v>
      </c>
      <c r="O48">
        <f t="shared" si="4"/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39"/>
        <v>0</v>
      </c>
      <c r="L49">
        <f t="shared" si="2"/>
        <v>0</v>
      </c>
      <c r="M49">
        <f t="shared" si="3"/>
        <v>0</v>
      </c>
      <c r="O49">
        <f t="shared" si="4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39"/>
        <v>0</v>
      </c>
      <c r="L50">
        <f t="shared" si="2"/>
        <v>0</v>
      </c>
      <c r="M50">
        <f t="shared" si="3"/>
        <v>0</v>
      </c>
      <c r="O50">
        <f t="shared" si="4"/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39"/>
        <v>0</v>
      </c>
      <c r="L51">
        <f t="shared" si="2"/>
        <v>0</v>
      </c>
      <c r="M51">
        <f t="shared" si="3"/>
        <v>0</v>
      </c>
      <c r="O51">
        <f t="shared" si="4"/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39"/>
        <v>0</v>
      </c>
      <c r="L52">
        <f t="shared" si="2"/>
        <v>0</v>
      </c>
      <c r="M52">
        <f t="shared" si="3"/>
        <v>0</v>
      </c>
      <c r="O52">
        <f t="shared" si="4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39"/>
        <v>0</v>
      </c>
      <c r="L53">
        <f t="shared" si="2"/>
        <v>0</v>
      </c>
      <c r="M53">
        <f t="shared" si="3"/>
        <v>0</v>
      </c>
      <c r="O53">
        <f t="shared" si="4"/>
        <v>0</v>
      </c>
    </row>
    <row r="54" spans="2:15" x14ac:dyDescent="0.25">
      <c r="B54" s="3"/>
      <c r="C54" s="3"/>
      <c r="D54" s="3"/>
      <c r="E54" s="2" t="e">
        <f t="shared" si="0"/>
        <v>#DIV/0!</v>
      </c>
      <c r="F54" s="3"/>
      <c r="G54" s="3"/>
      <c r="H54">
        <f t="shared" si="39"/>
        <v>0</v>
      </c>
      <c r="L54">
        <f t="shared" si="2"/>
        <v>0</v>
      </c>
      <c r="M54">
        <f t="shared" si="3"/>
        <v>0</v>
      </c>
      <c r="O54">
        <f t="shared" si="4"/>
        <v>0</v>
      </c>
    </row>
    <row r="55" spans="2:15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si="39"/>
        <v>0</v>
      </c>
      <c r="L55">
        <f t="shared" si="2"/>
        <v>0</v>
      </c>
      <c r="M55">
        <f t="shared" si="3"/>
        <v>0</v>
      </c>
      <c r="O55">
        <f t="shared" si="4"/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39"/>
        <v>0</v>
      </c>
      <c r="L56">
        <f t="shared" si="2"/>
        <v>0</v>
      </c>
      <c r="M56">
        <f t="shared" si="3"/>
        <v>0</v>
      </c>
      <c r="O56">
        <f t="shared" si="4"/>
        <v>0</v>
      </c>
    </row>
    <row r="57" spans="2:15" x14ac:dyDescent="0.25">
      <c r="B57" s="3"/>
      <c r="C57" s="3"/>
      <c r="D57" s="3"/>
      <c r="E57" s="2" t="e">
        <f t="shared" si="0"/>
        <v>#DIV/0!</v>
      </c>
      <c r="F57" s="3"/>
      <c r="G57" s="3"/>
      <c r="H57">
        <f t="shared" si="39"/>
        <v>0</v>
      </c>
      <c r="L57">
        <f t="shared" si="2"/>
        <v>0</v>
      </c>
      <c r="M57">
        <f t="shared" si="3"/>
        <v>0</v>
      </c>
      <c r="O57">
        <f t="shared" si="4"/>
        <v>0</v>
      </c>
    </row>
    <row r="58" spans="2:15" x14ac:dyDescent="0.25">
      <c r="B58" s="3"/>
      <c r="C58" s="3"/>
      <c r="D58" s="3"/>
      <c r="E58" s="2" t="e">
        <f t="shared" si="0"/>
        <v>#DIV/0!</v>
      </c>
      <c r="F58" s="3"/>
      <c r="G58" s="3"/>
      <c r="H58">
        <f t="shared" si="39"/>
        <v>0</v>
      </c>
      <c r="L58">
        <f t="shared" si="2"/>
        <v>0</v>
      </c>
      <c r="M58">
        <f t="shared" si="3"/>
        <v>0</v>
      </c>
      <c r="O58">
        <f t="shared" si="4"/>
        <v>0</v>
      </c>
    </row>
    <row r="59" spans="2:15" x14ac:dyDescent="0.25">
      <c r="B59" s="3"/>
      <c r="C59" s="3"/>
      <c r="D59" s="3"/>
      <c r="E59" s="2" t="e">
        <f t="shared" si="0"/>
        <v>#DIV/0!</v>
      </c>
      <c r="F59" s="3"/>
      <c r="G59" s="3"/>
      <c r="H59">
        <f t="shared" si="39"/>
        <v>0</v>
      </c>
      <c r="L59">
        <f t="shared" si="2"/>
        <v>0</v>
      </c>
      <c r="M59">
        <f t="shared" si="3"/>
        <v>0</v>
      </c>
      <c r="O59">
        <f t="shared" si="4"/>
        <v>0</v>
      </c>
    </row>
    <row r="60" spans="2:15" x14ac:dyDescent="0.25">
      <c r="B60" s="3"/>
      <c r="C60" s="3"/>
      <c r="D60" s="3"/>
      <c r="E60" s="2" t="e">
        <f t="shared" si="0"/>
        <v>#DIV/0!</v>
      </c>
      <c r="F60" s="3"/>
      <c r="G60" s="3"/>
      <c r="H60">
        <f t="shared" si="39"/>
        <v>0</v>
      </c>
      <c r="L60">
        <f t="shared" si="2"/>
        <v>0</v>
      </c>
      <c r="M60">
        <f t="shared" si="3"/>
        <v>0</v>
      </c>
      <c r="O60">
        <f t="shared" si="4"/>
        <v>0</v>
      </c>
    </row>
    <row r="61" spans="2:15" x14ac:dyDescent="0.25">
      <c r="B61" s="3"/>
      <c r="C61" s="3"/>
      <c r="D61" s="3"/>
      <c r="E61" s="2" t="e">
        <f t="shared" si="0"/>
        <v>#DIV/0!</v>
      </c>
      <c r="F61" s="3"/>
      <c r="G61" s="3"/>
      <c r="H61">
        <f t="shared" si="39"/>
        <v>0</v>
      </c>
      <c r="L61">
        <f t="shared" si="2"/>
        <v>0</v>
      </c>
      <c r="M61">
        <f t="shared" si="3"/>
        <v>0</v>
      </c>
      <c r="O61">
        <f t="shared" si="4"/>
        <v>0</v>
      </c>
    </row>
    <row r="62" spans="2:15" x14ac:dyDescent="0.25">
      <c r="B62" s="3"/>
      <c r="C62" s="3"/>
      <c r="D62" s="3"/>
      <c r="E62" s="2" t="e">
        <f t="shared" si="0"/>
        <v>#DIV/0!</v>
      </c>
      <c r="F62" s="3"/>
      <c r="G62" s="3"/>
      <c r="H62">
        <f t="shared" si="39"/>
        <v>0</v>
      </c>
      <c r="L62">
        <f t="shared" si="2"/>
        <v>0</v>
      </c>
      <c r="M62">
        <f t="shared" si="3"/>
        <v>0</v>
      </c>
      <c r="O62">
        <f t="shared" si="4"/>
        <v>0</v>
      </c>
    </row>
    <row r="63" spans="2:15" ht="15.75" customHeight="1" x14ac:dyDescent="0.25">
      <c r="B63" s="3"/>
      <c r="C63" s="3"/>
      <c r="D63" s="3"/>
      <c r="E63" s="2" t="e">
        <f t="shared" si="0"/>
        <v>#DIV/0!</v>
      </c>
      <c r="F63" s="3"/>
      <c r="G63" s="3"/>
      <c r="H63">
        <f>F63-G63</f>
        <v>0</v>
      </c>
      <c r="L63">
        <f t="shared" si="2"/>
        <v>0</v>
      </c>
      <c r="M63">
        <f t="shared" si="3"/>
        <v>0</v>
      </c>
      <c r="O63">
        <f t="shared" si="4"/>
        <v>0</v>
      </c>
    </row>
    <row r="64" spans="2:15" ht="15" customHeight="1" x14ac:dyDescent="0.25">
      <c r="B64" s="3"/>
      <c r="C64" s="3"/>
      <c r="D64" s="3"/>
      <c r="E64" s="2" t="e">
        <f t="shared" si="0"/>
        <v>#DIV/0!</v>
      </c>
      <c r="F64" s="3"/>
      <c r="G64" s="3"/>
      <c r="H64">
        <f t="shared" ref="H64:H127" si="41">F64-G64</f>
        <v>0</v>
      </c>
      <c r="L64">
        <f t="shared" si="2"/>
        <v>0</v>
      </c>
      <c r="M64">
        <f t="shared" si="3"/>
        <v>0</v>
      </c>
      <c r="O64">
        <f t="shared" si="4"/>
        <v>0</v>
      </c>
    </row>
    <row r="65" spans="2:15" x14ac:dyDescent="0.25">
      <c r="B65" s="3"/>
      <c r="C65" s="3"/>
      <c r="D65" s="3"/>
      <c r="E65" s="2" t="e">
        <f t="shared" si="0"/>
        <v>#DIV/0!</v>
      </c>
      <c r="F65" s="3"/>
      <c r="G65" s="3"/>
      <c r="H65">
        <f t="shared" si="41"/>
        <v>0</v>
      </c>
      <c r="L65">
        <f t="shared" si="2"/>
        <v>0</v>
      </c>
      <c r="M65">
        <f t="shared" si="3"/>
        <v>0</v>
      </c>
      <c r="O65">
        <f t="shared" si="4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41"/>
        <v>0</v>
      </c>
      <c r="L66">
        <v>0</v>
      </c>
      <c r="M66">
        <f t="shared" si="3"/>
        <v>0</v>
      </c>
      <c r="O66">
        <f t="shared" si="4"/>
        <v>0</v>
      </c>
    </row>
    <row r="67" spans="2:15" ht="14.25" customHeight="1" x14ac:dyDescent="0.25">
      <c r="B67" s="3"/>
      <c r="C67" s="3"/>
      <c r="D67" s="3"/>
      <c r="E67" s="2" t="e">
        <f t="shared" si="0"/>
        <v>#DIV/0!</v>
      </c>
      <c r="H67">
        <f t="shared" si="41"/>
        <v>0</v>
      </c>
      <c r="L67">
        <v>0</v>
      </c>
      <c r="M67">
        <f t="shared" si="3"/>
        <v>0</v>
      </c>
      <c r="O67">
        <f t="shared" si="4"/>
        <v>0</v>
      </c>
    </row>
    <row r="68" spans="2:15" x14ac:dyDescent="0.25">
      <c r="B68" s="3"/>
      <c r="C68" s="3"/>
      <c r="D68" s="3"/>
      <c r="E68" s="2" t="e">
        <f t="shared" si="0"/>
        <v>#DIV/0!</v>
      </c>
      <c r="H68">
        <f t="shared" si="41"/>
        <v>0</v>
      </c>
      <c r="L68">
        <f t="shared" ref="L68:L75" si="42">B68*10</f>
        <v>0</v>
      </c>
      <c r="M68">
        <f t="shared" si="3"/>
        <v>0</v>
      </c>
      <c r="O68">
        <f t="shared" si="4"/>
        <v>0</v>
      </c>
    </row>
    <row r="69" spans="2:15" x14ac:dyDescent="0.25">
      <c r="B69" s="3"/>
      <c r="C69" s="3"/>
      <c r="D69" s="3"/>
      <c r="E69" s="2" t="e">
        <f t="shared" si="0"/>
        <v>#DIV/0!</v>
      </c>
      <c r="H69">
        <f t="shared" si="41"/>
        <v>0</v>
      </c>
      <c r="L69">
        <f t="shared" si="42"/>
        <v>0</v>
      </c>
      <c r="M69">
        <f t="shared" si="3"/>
        <v>0</v>
      </c>
      <c r="O69">
        <f>SUM(I69:N69)</f>
        <v>0</v>
      </c>
    </row>
    <row r="70" spans="2:15" x14ac:dyDescent="0.25">
      <c r="B70" s="3"/>
      <c r="C70" s="3"/>
      <c r="D70" s="3"/>
      <c r="E70" s="2" t="e">
        <f t="shared" si="0"/>
        <v>#DIV/0!</v>
      </c>
      <c r="H70">
        <f t="shared" si="41"/>
        <v>0</v>
      </c>
      <c r="L70">
        <f t="shared" si="42"/>
        <v>0</v>
      </c>
      <c r="M70">
        <f t="shared" si="3"/>
        <v>0</v>
      </c>
      <c r="O70">
        <f t="shared" ref="O70:O133" si="43">SUM(I70:N70)</f>
        <v>0</v>
      </c>
    </row>
    <row r="71" spans="2:15" x14ac:dyDescent="0.25">
      <c r="B71" s="3"/>
      <c r="C71" s="3"/>
      <c r="D71" s="3"/>
      <c r="E71" s="2" t="e">
        <f t="shared" si="0"/>
        <v>#DIV/0!</v>
      </c>
      <c r="L71">
        <f t="shared" si="42"/>
        <v>0</v>
      </c>
      <c r="M71">
        <f t="shared" si="3"/>
        <v>0</v>
      </c>
      <c r="O71">
        <f t="shared" si="43"/>
        <v>0</v>
      </c>
    </row>
    <row r="72" spans="2:15" x14ac:dyDescent="0.25">
      <c r="B72" s="3"/>
      <c r="C72" s="3"/>
      <c r="D72" s="3"/>
      <c r="E72" s="2" t="e">
        <f t="shared" si="0"/>
        <v>#DIV/0!</v>
      </c>
      <c r="H72">
        <f t="shared" ref="H72:H77" si="44">F72-G72</f>
        <v>0</v>
      </c>
      <c r="L72">
        <f t="shared" si="42"/>
        <v>0</v>
      </c>
      <c r="M72">
        <f t="shared" si="3"/>
        <v>0</v>
      </c>
      <c r="O72">
        <f t="shared" si="43"/>
        <v>0</v>
      </c>
    </row>
    <row r="73" spans="2:15" x14ac:dyDescent="0.25">
      <c r="B73" s="3"/>
      <c r="C73" s="3"/>
      <c r="D73" s="3"/>
      <c r="E73" s="2" t="e">
        <f t="shared" si="0"/>
        <v>#DIV/0!</v>
      </c>
      <c r="H73">
        <f t="shared" si="44"/>
        <v>0</v>
      </c>
      <c r="L73">
        <f t="shared" si="42"/>
        <v>0</v>
      </c>
      <c r="M73">
        <f t="shared" si="3"/>
        <v>0</v>
      </c>
      <c r="O73">
        <f t="shared" si="43"/>
        <v>0</v>
      </c>
    </row>
    <row r="74" spans="2:15" x14ac:dyDescent="0.25">
      <c r="B74" s="3"/>
      <c r="C74" s="3"/>
      <c r="D74" s="3"/>
      <c r="E74" s="2" t="e">
        <f t="shared" si="0"/>
        <v>#DIV/0!</v>
      </c>
      <c r="H74">
        <f t="shared" si="44"/>
        <v>0</v>
      </c>
      <c r="L74">
        <f t="shared" si="42"/>
        <v>0</v>
      </c>
      <c r="M74">
        <f t="shared" si="3"/>
        <v>0</v>
      </c>
      <c r="O74">
        <f t="shared" si="43"/>
        <v>0</v>
      </c>
    </row>
    <row r="75" spans="2:15" x14ac:dyDescent="0.25">
      <c r="B75" s="3"/>
      <c r="C75" s="3"/>
      <c r="D75" s="3"/>
      <c r="E75" s="2" t="e">
        <f t="shared" si="0"/>
        <v>#DIV/0!</v>
      </c>
      <c r="H75">
        <f t="shared" si="44"/>
        <v>0</v>
      </c>
      <c r="L75">
        <f t="shared" si="42"/>
        <v>0</v>
      </c>
      <c r="M75">
        <f t="shared" si="3"/>
        <v>0</v>
      </c>
      <c r="O75">
        <f t="shared" si="43"/>
        <v>0</v>
      </c>
    </row>
    <row r="76" spans="2:15" ht="14.25" customHeight="1" x14ac:dyDescent="0.25">
      <c r="B76" s="3"/>
      <c r="C76" s="3"/>
      <c r="D76" s="3"/>
      <c r="E76" s="2" t="e">
        <f t="shared" ref="E76:E139" si="45">(B76)/(B76+C76+D76)</f>
        <v>#DIV/0!</v>
      </c>
      <c r="H76">
        <f t="shared" si="44"/>
        <v>0</v>
      </c>
      <c r="L76">
        <v>0</v>
      </c>
      <c r="M76">
        <f t="shared" ref="M76:M115" si="46">D76*5</f>
        <v>0</v>
      </c>
      <c r="O76">
        <f t="shared" si="43"/>
        <v>0</v>
      </c>
    </row>
    <row r="77" spans="2:15" x14ac:dyDescent="0.25">
      <c r="B77" s="3"/>
      <c r="C77" s="3"/>
      <c r="D77" s="3"/>
      <c r="E77" s="2" t="e">
        <f t="shared" si="45"/>
        <v>#DIV/0!</v>
      </c>
      <c r="H77">
        <f t="shared" si="44"/>
        <v>0</v>
      </c>
      <c r="L77">
        <f t="shared" ref="L77:L140" si="47">B77*10</f>
        <v>0</v>
      </c>
      <c r="M77">
        <f t="shared" si="46"/>
        <v>0</v>
      </c>
      <c r="O77">
        <f t="shared" si="43"/>
        <v>0</v>
      </c>
    </row>
    <row r="78" spans="2:15" x14ac:dyDescent="0.25">
      <c r="B78" s="3"/>
      <c r="C78" s="3"/>
      <c r="D78" s="3"/>
      <c r="E78" s="2" t="e">
        <f t="shared" si="45"/>
        <v>#DIV/0!</v>
      </c>
      <c r="H78">
        <f t="shared" si="41"/>
        <v>0</v>
      </c>
      <c r="L78">
        <f t="shared" si="47"/>
        <v>0</v>
      </c>
      <c r="M78">
        <f t="shared" si="46"/>
        <v>0</v>
      </c>
      <c r="O78">
        <f t="shared" si="43"/>
        <v>0</v>
      </c>
    </row>
    <row r="79" spans="2:15" x14ac:dyDescent="0.25">
      <c r="B79" s="3"/>
      <c r="C79" s="3"/>
      <c r="D79" s="3"/>
      <c r="E79" s="2" t="e">
        <f t="shared" si="45"/>
        <v>#DIV/0!</v>
      </c>
      <c r="H79">
        <f t="shared" si="41"/>
        <v>0</v>
      </c>
      <c r="L79">
        <f t="shared" si="47"/>
        <v>0</v>
      </c>
      <c r="M79">
        <f t="shared" si="46"/>
        <v>0</v>
      </c>
      <c r="O79">
        <f t="shared" si="43"/>
        <v>0</v>
      </c>
    </row>
    <row r="80" spans="2:15" x14ac:dyDescent="0.25">
      <c r="B80" s="3"/>
      <c r="C80" s="3"/>
      <c r="D80" s="3"/>
      <c r="E80" s="2" t="e">
        <f t="shared" si="45"/>
        <v>#DIV/0!</v>
      </c>
      <c r="H80">
        <f t="shared" si="41"/>
        <v>0</v>
      </c>
      <c r="L80">
        <f t="shared" si="47"/>
        <v>0</v>
      </c>
      <c r="M80">
        <f t="shared" si="46"/>
        <v>0</v>
      </c>
      <c r="O80">
        <f t="shared" si="43"/>
        <v>0</v>
      </c>
    </row>
    <row r="81" spans="2:15" ht="14.25" customHeight="1" x14ac:dyDescent="0.25">
      <c r="B81" s="3"/>
      <c r="C81" s="3"/>
      <c r="D81" s="3"/>
      <c r="E81" s="2" t="e">
        <f t="shared" si="45"/>
        <v>#DIV/0!</v>
      </c>
      <c r="H81">
        <f t="shared" si="41"/>
        <v>0</v>
      </c>
      <c r="L81">
        <v>0</v>
      </c>
      <c r="M81">
        <f t="shared" si="46"/>
        <v>0</v>
      </c>
      <c r="O81">
        <f t="shared" si="43"/>
        <v>0</v>
      </c>
    </row>
    <row r="82" spans="2:15" ht="14.25" customHeight="1" x14ac:dyDescent="0.25">
      <c r="B82" s="3"/>
      <c r="C82" s="3"/>
      <c r="D82" s="3"/>
      <c r="E82" s="2" t="e">
        <f t="shared" si="45"/>
        <v>#DIV/0!</v>
      </c>
      <c r="H82">
        <f t="shared" si="41"/>
        <v>0</v>
      </c>
      <c r="L82">
        <v>0</v>
      </c>
      <c r="M82">
        <f t="shared" si="46"/>
        <v>0</v>
      </c>
      <c r="O82">
        <f t="shared" si="43"/>
        <v>0</v>
      </c>
    </row>
    <row r="83" spans="2:15" x14ac:dyDescent="0.25">
      <c r="B83" s="3"/>
      <c r="C83" s="3"/>
      <c r="D83" s="3"/>
      <c r="E83" s="2" t="e">
        <f t="shared" si="45"/>
        <v>#DIV/0!</v>
      </c>
      <c r="H83">
        <f t="shared" si="41"/>
        <v>0</v>
      </c>
      <c r="L83">
        <f t="shared" ref="L83" si="48">B83*10</f>
        <v>0</v>
      </c>
      <c r="M83">
        <f t="shared" si="46"/>
        <v>0</v>
      </c>
      <c r="O83">
        <f t="shared" si="43"/>
        <v>0</v>
      </c>
    </row>
    <row r="84" spans="2:15" x14ac:dyDescent="0.25">
      <c r="B84" s="3"/>
      <c r="C84" s="3"/>
      <c r="D84" s="3"/>
      <c r="E84" s="2" t="e">
        <f t="shared" si="45"/>
        <v>#DIV/0!</v>
      </c>
      <c r="H84">
        <f t="shared" si="41"/>
        <v>0</v>
      </c>
      <c r="L84">
        <f t="shared" si="47"/>
        <v>0</v>
      </c>
      <c r="M84">
        <f t="shared" si="46"/>
        <v>0</v>
      </c>
      <c r="O84">
        <f t="shared" si="43"/>
        <v>0</v>
      </c>
    </row>
    <row r="85" spans="2:15" x14ac:dyDescent="0.25">
      <c r="B85" s="3"/>
      <c r="C85" s="3"/>
      <c r="D85" s="3"/>
      <c r="E85" s="2" t="e">
        <f t="shared" si="45"/>
        <v>#DIV/0!</v>
      </c>
      <c r="H85">
        <f t="shared" si="41"/>
        <v>0</v>
      </c>
      <c r="L85">
        <f t="shared" si="47"/>
        <v>0</v>
      </c>
      <c r="M85">
        <f t="shared" si="46"/>
        <v>0</v>
      </c>
      <c r="O85">
        <f t="shared" si="43"/>
        <v>0</v>
      </c>
    </row>
    <row r="86" spans="2:15" x14ac:dyDescent="0.25">
      <c r="B86" s="3"/>
      <c r="C86" s="3"/>
      <c r="D86" s="3"/>
      <c r="E86" s="2" t="e">
        <f t="shared" si="45"/>
        <v>#DIV/0!</v>
      </c>
      <c r="H86">
        <f t="shared" si="41"/>
        <v>0</v>
      </c>
      <c r="L86">
        <f t="shared" si="47"/>
        <v>0</v>
      </c>
      <c r="M86">
        <f t="shared" si="46"/>
        <v>0</v>
      </c>
      <c r="O86">
        <f t="shared" si="43"/>
        <v>0</v>
      </c>
    </row>
    <row r="87" spans="2:15" x14ac:dyDescent="0.25">
      <c r="B87" s="3"/>
      <c r="C87" s="3"/>
      <c r="D87" s="3"/>
      <c r="E87" s="2" t="e">
        <f t="shared" si="45"/>
        <v>#DIV/0!</v>
      </c>
      <c r="H87">
        <f t="shared" si="41"/>
        <v>0</v>
      </c>
      <c r="L87">
        <f t="shared" si="47"/>
        <v>0</v>
      </c>
      <c r="M87">
        <f t="shared" si="46"/>
        <v>0</v>
      </c>
      <c r="O87">
        <f t="shared" si="43"/>
        <v>0</v>
      </c>
    </row>
    <row r="88" spans="2:15" x14ac:dyDescent="0.25">
      <c r="B88" s="3"/>
      <c r="C88" s="3"/>
      <c r="D88" s="3"/>
      <c r="E88" s="2" t="e">
        <f t="shared" si="45"/>
        <v>#DIV/0!</v>
      </c>
      <c r="H88">
        <f t="shared" si="41"/>
        <v>0</v>
      </c>
      <c r="L88">
        <f t="shared" si="47"/>
        <v>0</v>
      </c>
      <c r="M88">
        <f t="shared" si="46"/>
        <v>0</v>
      </c>
      <c r="O88">
        <f t="shared" si="43"/>
        <v>0</v>
      </c>
    </row>
    <row r="89" spans="2:15" x14ac:dyDescent="0.25">
      <c r="B89" s="3"/>
      <c r="C89" s="3"/>
      <c r="D89" s="3"/>
      <c r="E89" s="2" t="e">
        <f t="shared" si="45"/>
        <v>#DIV/0!</v>
      </c>
      <c r="H89">
        <f t="shared" si="41"/>
        <v>0</v>
      </c>
      <c r="L89">
        <f t="shared" si="47"/>
        <v>0</v>
      </c>
      <c r="M89">
        <f t="shared" si="46"/>
        <v>0</v>
      </c>
      <c r="O89">
        <f t="shared" si="43"/>
        <v>0</v>
      </c>
    </row>
    <row r="90" spans="2:15" x14ac:dyDescent="0.25">
      <c r="B90" s="3"/>
      <c r="C90" s="3"/>
      <c r="D90" s="3"/>
      <c r="E90" s="2" t="e">
        <f t="shared" si="45"/>
        <v>#DIV/0!</v>
      </c>
      <c r="H90">
        <f t="shared" si="41"/>
        <v>0</v>
      </c>
      <c r="L90">
        <f t="shared" si="47"/>
        <v>0</v>
      </c>
      <c r="M90">
        <f t="shared" si="46"/>
        <v>0</v>
      </c>
      <c r="O90">
        <f t="shared" si="43"/>
        <v>0</v>
      </c>
    </row>
    <row r="91" spans="2:15" x14ac:dyDescent="0.25">
      <c r="B91" s="3"/>
      <c r="C91" s="3"/>
      <c r="D91" s="3"/>
      <c r="E91" s="2" t="e">
        <f t="shared" si="45"/>
        <v>#DIV/0!</v>
      </c>
      <c r="H91">
        <f t="shared" si="41"/>
        <v>0</v>
      </c>
      <c r="L91">
        <f t="shared" si="47"/>
        <v>0</v>
      </c>
      <c r="M91">
        <f t="shared" si="46"/>
        <v>0</v>
      </c>
      <c r="O91">
        <f t="shared" si="43"/>
        <v>0</v>
      </c>
    </row>
    <row r="92" spans="2:15" ht="14.25" customHeight="1" x14ac:dyDescent="0.25">
      <c r="B92" s="3"/>
      <c r="C92" s="3"/>
      <c r="D92" s="3"/>
      <c r="E92" s="2" t="e">
        <f t="shared" si="45"/>
        <v>#DIV/0!</v>
      </c>
      <c r="H92">
        <f t="shared" si="41"/>
        <v>0</v>
      </c>
      <c r="L92">
        <v>0</v>
      </c>
      <c r="M92">
        <f t="shared" si="46"/>
        <v>0</v>
      </c>
      <c r="O92">
        <f t="shared" si="43"/>
        <v>0</v>
      </c>
    </row>
    <row r="93" spans="2:15" ht="14.25" customHeight="1" x14ac:dyDescent="0.25">
      <c r="B93" s="3"/>
      <c r="C93" s="3"/>
      <c r="D93" s="3"/>
      <c r="E93" s="2" t="e">
        <f t="shared" si="45"/>
        <v>#DIV/0!</v>
      </c>
      <c r="H93">
        <f t="shared" si="41"/>
        <v>0</v>
      </c>
      <c r="L93">
        <v>0</v>
      </c>
      <c r="M93">
        <f t="shared" si="46"/>
        <v>0</v>
      </c>
      <c r="O93">
        <f t="shared" si="43"/>
        <v>0</v>
      </c>
    </row>
    <row r="94" spans="2:15" x14ac:dyDescent="0.25">
      <c r="B94" s="3"/>
      <c r="C94" s="3"/>
      <c r="D94" s="3"/>
      <c r="E94" s="2" t="e">
        <f t="shared" si="45"/>
        <v>#DIV/0!</v>
      </c>
      <c r="H94">
        <f t="shared" si="41"/>
        <v>0</v>
      </c>
      <c r="L94">
        <f t="shared" si="47"/>
        <v>0</v>
      </c>
      <c r="M94">
        <f t="shared" si="46"/>
        <v>0</v>
      </c>
      <c r="O94">
        <f t="shared" si="43"/>
        <v>0</v>
      </c>
    </row>
    <row r="95" spans="2:15" ht="14.25" customHeight="1" x14ac:dyDescent="0.25">
      <c r="B95" s="3"/>
      <c r="C95" s="3"/>
      <c r="D95" s="3"/>
      <c r="E95" s="2" t="e">
        <f t="shared" si="45"/>
        <v>#DIV/0!</v>
      </c>
      <c r="H95">
        <f t="shared" si="41"/>
        <v>0</v>
      </c>
      <c r="L95">
        <v>0</v>
      </c>
      <c r="M95">
        <f t="shared" si="46"/>
        <v>0</v>
      </c>
      <c r="O95">
        <f t="shared" si="43"/>
        <v>0</v>
      </c>
    </row>
    <row r="96" spans="2:15" x14ac:dyDescent="0.25">
      <c r="B96" s="3"/>
      <c r="C96" s="3"/>
      <c r="D96" s="3"/>
      <c r="E96" s="2" t="e">
        <f t="shared" si="45"/>
        <v>#DIV/0!</v>
      </c>
      <c r="H96">
        <f t="shared" si="41"/>
        <v>0</v>
      </c>
      <c r="L96">
        <f t="shared" ref="L96:L98" si="49">B96*10</f>
        <v>0</v>
      </c>
      <c r="M96">
        <f t="shared" si="46"/>
        <v>0</v>
      </c>
      <c r="O96">
        <f t="shared" si="43"/>
        <v>0</v>
      </c>
    </row>
    <row r="97" spans="2:15" x14ac:dyDescent="0.25">
      <c r="B97" s="3"/>
      <c r="C97" s="3"/>
      <c r="D97" s="3"/>
      <c r="E97" s="2" t="e">
        <f t="shared" si="45"/>
        <v>#DIV/0!</v>
      </c>
      <c r="H97">
        <f t="shared" si="41"/>
        <v>0</v>
      </c>
      <c r="L97">
        <f t="shared" si="49"/>
        <v>0</v>
      </c>
      <c r="M97">
        <f t="shared" si="46"/>
        <v>0</v>
      </c>
      <c r="O97">
        <f t="shared" si="43"/>
        <v>0</v>
      </c>
    </row>
    <row r="98" spans="2:15" ht="16.5" customHeight="1" x14ac:dyDescent="0.25">
      <c r="B98" s="3"/>
      <c r="C98" s="3"/>
      <c r="D98" s="3"/>
      <c r="E98" s="2" t="e">
        <f t="shared" si="45"/>
        <v>#DIV/0!</v>
      </c>
      <c r="H98">
        <f t="shared" si="41"/>
        <v>0</v>
      </c>
      <c r="L98">
        <f t="shared" si="49"/>
        <v>0</v>
      </c>
      <c r="M98">
        <f t="shared" si="46"/>
        <v>0</v>
      </c>
      <c r="O98">
        <f t="shared" si="43"/>
        <v>0</v>
      </c>
    </row>
    <row r="99" spans="2:15" ht="14.25" customHeight="1" x14ac:dyDescent="0.25">
      <c r="B99" s="3"/>
      <c r="C99" s="3"/>
      <c r="D99" s="3"/>
      <c r="E99" s="2" t="e">
        <f t="shared" si="45"/>
        <v>#DIV/0!</v>
      </c>
      <c r="H99">
        <f t="shared" si="41"/>
        <v>0</v>
      </c>
      <c r="L99">
        <v>0</v>
      </c>
      <c r="M99">
        <f t="shared" si="46"/>
        <v>0</v>
      </c>
      <c r="O99">
        <f t="shared" si="43"/>
        <v>0</v>
      </c>
    </row>
    <row r="100" spans="2:15" x14ac:dyDescent="0.25">
      <c r="B100" s="3"/>
      <c r="C100" s="3"/>
      <c r="D100" s="3"/>
      <c r="E100" s="2" t="e">
        <f t="shared" si="45"/>
        <v>#DIV/0!</v>
      </c>
      <c r="H100">
        <f t="shared" si="41"/>
        <v>0</v>
      </c>
      <c r="L100">
        <f t="shared" ref="L100" si="50">B100*10</f>
        <v>0</v>
      </c>
      <c r="M100">
        <f t="shared" si="46"/>
        <v>0</v>
      </c>
      <c r="O100">
        <f t="shared" si="43"/>
        <v>0</v>
      </c>
    </row>
    <row r="101" spans="2:15" x14ac:dyDescent="0.25">
      <c r="B101" s="3"/>
      <c r="C101" s="3"/>
      <c r="D101" s="3"/>
      <c r="E101" s="2" t="e">
        <f t="shared" si="45"/>
        <v>#DIV/0!</v>
      </c>
      <c r="H101">
        <f t="shared" si="41"/>
        <v>0</v>
      </c>
      <c r="L101">
        <f t="shared" si="47"/>
        <v>0</v>
      </c>
      <c r="M101">
        <f t="shared" si="46"/>
        <v>0</v>
      </c>
      <c r="O101">
        <f t="shared" si="43"/>
        <v>0</v>
      </c>
    </row>
    <row r="102" spans="2:15" x14ac:dyDescent="0.25">
      <c r="B102" s="3"/>
      <c r="C102" s="3"/>
      <c r="D102" s="3"/>
      <c r="E102" s="2" t="e">
        <f t="shared" si="45"/>
        <v>#DIV/0!</v>
      </c>
      <c r="H102">
        <f t="shared" si="41"/>
        <v>0</v>
      </c>
      <c r="L102">
        <f t="shared" si="47"/>
        <v>0</v>
      </c>
      <c r="M102">
        <f t="shared" si="46"/>
        <v>0</v>
      </c>
      <c r="O102">
        <f t="shared" si="43"/>
        <v>0</v>
      </c>
    </row>
    <row r="103" spans="2:15" ht="14.25" customHeight="1" x14ac:dyDescent="0.25">
      <c r="B103" s="3"/>
      <c r="C103" s="3"/>
      <c r="D103" s="3"/>
      <c r="E103" s="2" t="e">
        <f t="shared" si="45"/>
        <v>#DIV/0!</v>
      </c>
      <c r="H103">
        <f t="shared" si="41"/>
        <v>0</v>
      </c>
      <c r="L103">
        <v>0</v>
      </c>
      <c r="M103">
        <f t="shared" si="46"/>
        <v>0</v>
      </c>
      <c r="O103">
        <f t="shared" si="43"/>
        <v>0</v>
      </c>
    </row>
    <row r="104" spans="2:15" x14ac:dyDescent="0.25">
      <c r="B104" s="3"/>
      <c r="C104" s="3"/>
      <c r="D104" s="3"/>
      <c r="E104" s="2" t="e">
        <f t="shared" si="45"/>
        <v>#DIV/0!</v>
      </c>
      <c r="H104">
        <f t="shared" si="41"/>
        <v>0</v>
      </c>
      <c r="L104">
        <f t="shared" si="47"/>
        <v>0</v>
      </c>
      <c r="M104">
        <f t="shared" si="46"/>
        <v>0</v>
      </c>
      <c r="O104">
        <f t="shared" si="43"/>
        <v>0</v>
      </c>
    </row>
    <row r="105" spans="2:15" x14ac:dyDescent="0.25">
      <c r="B105" s="3"/>
      <c r="C105" s="3"/>
      <c r="D105" s="3"/>
      <c r="E105" s="2" t="e">
        <f t="shared" si="45"/>
        <v>#DIV/0!</v>
      </c>
      <c r="H105">
        <f t="shared" si="41"/>
        <v>0</v>
      </c>
      <c r="L105">
        <f t="shared" si="47"/>
        <v>0</v>
      </c>
      <c r="M105">
        <f t="shared" si="46"/>
        <v>0</v>
      </c>
      <c r="O105">
        <f t="shared" si="43"/>
        <v>0</v>
      </c>
    </row>
    <row r="106" spans="2:15" x14ac:dyDescent="0.25">
      <c r="B106" s="3"/>
      <c r="C106" s="3"/>
      <c r="D106" s="3"/>
      <c r="E106" s="2" t="e">
        <f t="shared" si="45"/>
        <v>#DIV/0!</v>
      </c>
      <c r="H106">
        <f t="shared" si="41"/>
        <v>0</v>
      </c>
      <c r="L106">
        <f t="shared" si="47"/>
        <v>0</v>
      </c>
      <c r="M106">
        <f t="shared" si="46"/>
        <v>0</v>
      </c>
      <c r="O106">
        <f t="shared" si="43"/>
        <v>0</v>
      </c>
    </row>
    <row r="107" spans="2:15" x14ac:dyDescent="0.25">
      <c r="B107" s="3"/>
      <c r="C107" s="3"/>
      <c r="D107" s="3"/>
      <c r="E107" s="2" t="e">
        <f t="shared" si="45"/>
        <v>#DIV/0!</v>
      </c>
      <c r="H107">
        <f t="shared" si="41"/>
        <v>0</v>
      </c>
      <c r="L107">
        <f t="shared" si="47"/>
        <v>0</v>
      </c>
      <c r="M107">
        <f t="shared" si="46"/>
        <v>0</v>
      </c>
      <c r="O107">
        <f t="shared" si="43"/>
        <v>0</v>
      </c>
    </row>
    <row r="108" spans="2:15" x14ac:dyDescent="0.25">
      <c r="B108" s="3"/>
      <c r="C108" s="3"/>
      <c r="D108" s="3"/>
      <c r="E108" s="2" t="e">
        <f t="shared" si="45"/>
        <v>#DIV/0!</v>
      </c>
      <c r="H108">
        <f t="shared" si="41"/>
        <v>0</v>
      </c>
      <c r="L108">
        <f t="shared" si="47"/>
        <v>0</v>
      </c>
      <c r="M108">
        <f t="shared" si="46"/>
        <v>0</v>
      </c>
      <c r="O108">
        <f t="shared" si="43"/>
        <v>0</v>
      </c>
    </row>
    <row r="109" spans="2:15" x14ac:dyDescent="0.25">
      <c r="E109" s="2" t="e">
        <f t="shared" si="45"/>
        <v>#DIV/0!</v>
      </c>
      <c r="H109">
        <f t="shared" si="41"/>
        <v>0</v>
      </c>
      <c r="L109">
        <f t="shared" si="47"/>
        <v>0</v>
      </c>
      <c r="M109">
        <f t="shared" si="46"/>
        <v>0</v>
      </c>
      <c r="O109">
        <f t="shared" si="43"/>
        <v>0</v>
      </c>
    </row>
    <row r="110" spans="2:15" x14ac:dyDescent="0.25">
      <c r="E110" s="2" t="e">
        <f t="shared" si="45"/>
        <v>#DIV/0!</v>
      </c>
      <c r="H110">
        <f t="shared" si="41"/>
        <v>0</v>
      </c>
      <c r="L110">
        <f t="shared" si="47"/>
        <v>0</v>
      </c>
      <c r="M110">
        <f t="shared" si="46"/>
        <v>0</v>
      </c>
      <c r="O110">
        <f t="shared" si="43"/>
        <v>0</v>
      </c>
    </row>
    <row r="111" spans="2:15" x14ac:dyDescent="0.25">
      <c r="E111" s="2" t="e">
        <f t="shared" si="45"/>
        <v>#DIV/0!</v>
      </c>
      <c r="H111">
        <f t="shared" si="41"/>
        <v>0</v>
      </c>
      <c r="L111">
        <f t="shared" si="47"/>
        <v>0</v>
      </c>
      <c r="M111">
        <f t="shared" si="46"/>
        <v>0</v>
      </c>
      <c r="O111">
        <f t="shared" si="43"/>
        <v>0</v>
      </c>
    </row>
    <row r="112" spans="2:15" x14ac:dyDescent="0.25">
      <c r="E112" s="2" t="e">
        <f t="shared" si="45"/>
        <v>#DIV/0!</v>
      </c>
      <c r="H112">
        <f t="shared" si="41"/>
        <v>0</v>
      </c>
      <c r="L112">
        <f t="shared" si="47"/>
        <v>0</v>
      </c>
      <c r="M112">
        <f t="shared" si="46"/>
        <v>0</v>
      </c>
      <c r="O112">
        <f t="shared" si="43"/>
        <v>0</v>
      </c>
    </row>
    <row r="113" spans="5:15" x14ac:dyDescent="0.25">
      <c r="E113" s="2" t="e">
        <f t="shared" si="45"/>
        <v>#DIV/0!</v>
      </c>
      <c r="H113">
        <f t="shared" si="41"/>
        <v>0</v>
      </c>
      <c r="L113">
        <f t="shared" si="47"/>
        <v>0</v>
      </c>
      <c r="M113">
        <f t="shared" si="46"/>
        <v>0</v>
      </c>
      <c r="O113">
        <f t="shared" si="43"/>
        <v>0</v>
      </c>
    </row>
    <row r="114" spans="5:15" x14ac:dyDescent="0.25">
      <c r="E114" s="2" t="e">
        <f t="shared" si="45"/>
        <v>#DIV/0!</v>
      </c>
      <c r="H114">
        <f t="shared" si="41"/>
        <v>0</v>
      </c>
      <c r="L114">
        <f t="shared" si="47"/>
        <v>0</v>
      </c>
      <c r="M114">
        <f t="shared" si="46"/>
        <v>0</v>
      </c>
      <c r="O114">
        <f t="shared" si="43"/>
        <v>0</v>
      </c>
    </row>
    <row r="115" spans="5:15" x14ac:dyDescent="0.25">
      <c r="E115" s="2" t="e">
        <f t="shared" si="45"/>
        <v>#DIV/0!</v>
      </c>
      <c r="H115">
        <f t="shared" si="41"/>
        <v>0</v>
      </c>
      <c r="L115">
        <f t="shared" si="47"/>
        <v>0</v>
      </c>
      <c r="M115">
        <f t="shared" si="46"/>
        <v>0</v>
      </c>
      <c r="O115">
        <f t="shared" si="43"/>
        <v>0</v>
      </c>
    </row>
    <row r="116" spans="5:15" x14ac:dyDescent="0.25">
      <c r="E116" s="2" t="e">
        <f t="shared" si="45"/>
        <v>#DIV/0!</v>
      </c>
      <c r="H116">
        <f t="shared" si="41"/>
        <v>0</v>
      </c>
      <c r="L116">
        <f t="shared" si="47"/>
        <v>0</v>
      </c>
      <c r="M116">
        <v>0</v>
      </c>
      <c r="O116">
        <f t="shared" si="43"/>
        <v>0</v>
      </c>
    </row>
    <row r="117" spans="5:15" x14ac:dyDescent="0.25">
      <c r="E117" s="2" t="e">
        <f t="shared" si="45"/>
        <v>#DIV/0!</v>
      </c>
      <c r="H117">
        <f t="shared" si="41"/>
        <v>0</v>
      </c>
      <c r="L117">
        <f t="shared" si="47"/>
        <v>0</v>
      </c>
      <c r="M117">
        <f t="shared" ref="M117:M175" si="51">D117*5</f>
        <v>0</v>
      </c>
      <c r="O117">
        <f t="shared" si="43"/>
        <v>0</v>
      </c>
    </row>
    <row r="118" spans="5:15" x14ac:dyDescent="0.25">
      <c r="E118" s="2" t="e">
        <f t="shared" si="45"/>
        <v>#DIV/0!</v>
      </c>
      <c r="H118">
        <f t="shared" si="41"/>
        <v>0</v>
      </c>
      <c r="L118">
        <f t="shared" si="47"/>
        <v>0</v>
      </c>
      <c r="M118">
        <f t="shared" si="51"/>
        <v>0</v>
      </c>
      <c r="O118">
        <f t="shared" si="43"/>
        <v>0</v>
      </c>
    </row>
    <row r="119" spans="5:15" x14ac:dyDescent="0.25">
      <c r="E119" s="2" t="e">
        <f t="shared" si="45"/>
        <v>#DIV/0!</v>
      </c>
      <c r="H119">
        <f t="shared" si="41"/>
        <v>0</v>
      </c>
      <c r="L119">
        <f t="shared" si="47"/>
        <v>0</v>
      </c>
      <c r="M119">
        <f t="shared" si="51"/>
        <v>0</v>
      </c>
      <c r="O119">
        <f t="shared" si="43"/>
        <v>0</v>
      </c>
    </row>
    <row r="120" spans="5:15" x14ac:dyDescent="0.25">
      <c r="E120" s="2" t="e">
        <f t="shared" si="45"/>
        <v>#DIV/0!</v>
      </c>
      <c r="H120">
        <f t="shared" si="41"/>
        <v>0</v>
      </c>
      <c r="L120">
        <f t="shared" si="47"/>
        <v>0</v>
      </c>
      <c r="M120">
        <f t="shared" si="51"/>
        <v>0</v>
      </c>
      <c r="O120">
        <f t="shared" si="43"/>
        <v>0</v>
      </c>
    </row>
    <row r="121" spans="5:15" x14ac:dyDescent="0.25">
      <c r="E121" s="2" t="e">
        <f t="shared" si="45"/>
        <v>#DIV/0!</v>
      </c>
      <c r="H121">
        <f t="shared" si="41"/>
        <v>0</v>
      </c>
      <c r="L121">
        <f t="shared" si="47"/>
        <v>0</v>
      </c>
      <c r="M121">
        <f t="shared" si="51"/>
        <v>0</v>
      </c>
      <c r="O121">
        <f t="shared" si="43"/>
        <v>0</v>
      </c>
    </row>
    <row r="122" spans="5:15" x14ac:dyDescent="0.25">
      <c r="E122" s="2" t="e">
        <f t="shared" si="45"/>
        <v>#DIV/0!</v>
      </c>
      <c r="H122">
        <f t="shared" si="41"/>
        <v>0</v>
      </c>
      <c r="L122">
        <f t="shared" si="47"/>
        <v>0</v>
      </c>
      <c r="M122">
        <f t="shared" si="51"/>
        <v>0</v>
      </c>
      <c r="O122">
        <f t="shared" si="43"/>
        <v>0</v>
      </c>
    </row>
    <row r="123" spans="5:15" x14ac:dyDescent="0.25">
      <c r="E123" s="2" t="e">
        <f t="shared" si="45"/>
        <v>#DIV/0!</v>
      </c>
      <c r="H123">
        <f t="shared" si="41"/>
        <v>0</v>
      </c>
      <c r="L123">
        <f t="shared" si="47"/>
        <v>0</v>
      </c>
      <c r="M123">
        <f t="shared" si="51"/>
        <v>0</v>
      </c>
      <c r="O123">
        <f t="shared" si="43"/>
        <v>0</v>
      </c>
    </row>
    <row r="124" spans="5:15" x14ac:dyDescent="0.25">
      <c r="E124" s="2" t="e">
        <f t="shared" si="45"/>
        <v>#DIV/0!</v>
      </c>
      <c r="H124">
        <f t="shared" si="41"/>
        <v>0</v>
      </c>
      <c r="L124">
        <f t="shared" si="47"/>
        <v>0</v>
      </c>
      <c r="M124">
        <f t="shared" si="51"/>
        <v>0</v>
      </c>
      <c r="O124">
        <f t="shared" si="43"/>
        <v>0</v>
      </c>
    </row>
    <row r="125" spans="5:15" x14ac:dyDescent="0.25">
      <c r="E125" s="2" t="e">
        <f t="shared" si="45"/>
        <v>#DIV/0!</v>
      </c>
      <c r="H125">
        <f t="shared" si="41"/>
        <v>0</v>
      </c>
      <c r="L125">
        <f t="shared" si="47"/>
        <v>0</v>
      </c>
      <c r="M125">
        <f t="shared" si="51"/>
        <v>0</v>
      </c>
      <c r="O125">
        <f t="shared" si="43"/>
        <v>0</v>
      </c>
    </row>
    <row r="126" spans="5:15" x14ac:dyDescent="0.25">
      <c r="E126" s="2" t="e">
        <f t="shared" si="45"/>
        <v>#DIV/0!</v>
      </c>
      <c r="H126">
        <f t="shared" si="41"/>
        <v>0</v>
      </c>
      <c r="L126">
        <f t="shared" si="47"/>
        <v>0</v>
      </c>
      <c r="M126">
        <f t="shared" si="51"/>
        <v>0</v>
      </c>
      <c r="O126">
        <f t="shared" si="43"/>
        <v>0</v>
      </c>
    </row>
    <row r="127" spans="5:15" x14ac:dyDescent="0.25">
      <c r="E127" s="2" t="e">
        <f t="shared" si="45"/>
        <v>#DIV/0!</v>
      </c>
      <c r="H127">
        <f t="shared" si="41"/>
        <v>0</v>
      </c>
      <c r="L127">
        <f t="shared" si="47"/>
        <v>0</v>
      </c>
      <c r="M127">
        <f t="shared" si="51"/>
        <v>0</v>
      </c>
      <c r="O127">
        <f t="shared" si="43"/>
        <v>0</v>
      </c>
    </row>
    <row r="128" spans="5:15" x14ac:dyDescent="0.25">
      <c r="E128" s="2" t="e">
        <f t="shared" si="45"/>
        <v>#DIV/0!</v>
      </c>
      <c r="H128">
        <f t="shared" ref="H128:H175" si="52">F128-G128</f>
        <v>0</v>
      </c>
      <c r="L128">
        <f t="shared" si="47"/>
        <v>0</v>
      </c>
      <c r="M128">
        <f t="shared" si="51"/>
        <v>0</v>
      </c>
      <c r="O128">
        <f t="shared" si="43"/>
        <v>0</v>
      </c>
    </row>
    <row r="129" spans="1:16" x14ac:dyDescent="0.25">
      <c r="E129" s="2" t="e">
        <f t="shared" si="45"/>
        <v>#DIV/0!</v>
      </c>
      <c r="H129">
        <f t="shared" si="52"/>
        <v>0</v>
      </c>
      <c r="L129">
        <f t="shared" si="47"/>
        <v>0</v>
      </c>
      <c r="M129">
        <f t="shared" si="51"/>
        <v>0</v>
      </c>
      <c r="O129">
        <f t="shared" si="43"/>
        <v>0</v>
      </c>
    </row>
    <row r="130" spans="1:16" x14ac:dyDescent="0.25">
      <c r="E130" s="2" t="e">
        <f t="shared" si="45"/>
        <v>#DIV/0!</v>
      </c>
      <c r="H130">
        <f t="shared" si="52"/>
        <v>0</v>
      </c>
      <c r="L130">
        <f t="shared" si="47"/>
        <v>0</v>
      </c>
      <c r="M130">
        <f t="shared" si="51"/>
        <v>0</v>
      </c>
      <c r="O130">
        <f t="shared" si="43"/>
        <v>0</v>
      </c>
    </row>
    <row r="131" spans="1:16" x14ac:dyDescent="0.25">
      <c r="E131" s="2" t="e">
        <f t="shared" si="45"/>
        <v>#DIV/0!</v>
      </c>
      <c r="H131">
        <f t="shared" si="52"/>
        <v>0</v>
      </c>
      <c r="L131">
        <f t="shared" si="47"/>
        <v>0</v>
      </c>
      <c r="M131">
        <f t="shared" si="51"/>
        <v>0</v>
      </c>
      <c r="O131">
        <f t="shared" si="43"/>
        <v>0</v>
      </c>
    </row>
    <row r="132" spans="1:16" x14ac:dyDescent="0.25">
      <c r="E132" s="2" t="e">
        <f t="shared" si="45"/>
        <v>#DIV/0!</v>
      </c>
      <c r="H132">
        <f t="shared" si="52"/>
        <v>0</v>
      </c>
      <c r="L132">
        <f t="shared" si="47"/>
        <v>0</v>
      </c>
      <c r="M132">
        <f t="shared" si="51"/>
        <v>0</v>
      </c>
      <c r="O132">
        <f t="shared" si="43"/>
        <v>0</v>
      </c>
    </row>
    <row r="133" spans="1:16" x14ac:dyDescent="0.25">
      <c r="E133" s="2" t="e">
        <f t="shared" si="45"/>
        <v>#DIV/0!</v>
      </c>
      <c r="H133">
        <f t="shared" si="52"/>
        <v>0</v>
      </c>
      <c r="L133">
        <f t="shared" si="47"/>
        <v>0</v>
      </c>
      <c r="M133">
        <f t="shared" si="51"/>
        <v>0</v>
      </c>
      <c r="O133">
        <f t="shared" si="43"/>
        <v>0</v>
      </c>
    </row>
    <row r="134" spans="1:16" x14ac:dyDescent="0.25">
      <c r="E134" s="2" t="e">
        <f t="shared" si="45"/>
        <v>#DIV/0!</v>
      </c>
      <c r="H134">
        <f t="shared" si="52"/>
        <v>0</v>
      </c>
      <c r="L134">
        <f t="shared" si="47"/>
        <v>0</v>
      </c>
      <c r="M134">
        <f t="shared" si="51"/>
        <v>0</v>
      </c>
      <c r="O134">
        <f t="shared" ref="O134:O175" si="53">SUM(I134:N134)</f>
        <v>0</v>
      </c>
    </row>
    <row r="135" spans="1:16" x14ac:dyDescent="0.25">
      <c r="E135" s="2" t="e">
        <f t="shared" si="45"/>
        <v>#DIV/0!</v>
      </c>
      <c r="H135">
        <f t="shared" si="52"/>
        <v>0</v>
      </c>
      <c r="L135">
        <f t="shared" si="47"/>
        <v>0</v>
      </c>
      <c r="M135">
        <f t="shared" si="51"/>
        <v>0</v>
      </c>
      <c r="O135">
        <f t="shared" si="53"/>
        <v>0</v>
      </c>
    </row>
    <row r="136" spans="1:16" x14ac:dyDescent="0.25">
      <c r="E136" s="2" t="e">
        <f t="shared" si="45"/>
        <v>#DIV/0!</v>
      </c>
      <c r="H136">
        <f t="shared" si="52"/>
        <v>0</v>
      </c>
      <c r="L136">
        <f t="shared" si="47"/>
        <v>0</v>
      </c>
      <c r="M136">
        <f t="shared" si="51"/>
        <v>0</v>
      </c>
      <c r="O136">
        <f t="shared" si="53"/>
        <v>0</v>
      </c>
    </row>
    <row r="137" spans="1:16" x14ac:dyDescent="0.25">
      <c r="A137" s="6"/>
      <c r="B137" s="4"/>
      <c r="C137" s="4"/>
      <c r="D137" s="4"/>
      <c r="E137" s="5" t="e">
        <f t="shared" si="45"/>
        <v>#DIV/0!</v>
      </c>
      <c r="F137" s="4"/>
      <c r="G137" s="4"/>
      <c r="H137" s="4">
        <f t="shared" si="52"/>
        <v>0</v>
      </c>
      <c r="I137" s="4"/>
      <c r="J137" s="4"/>
      <c r="K137" s="4"/>
      <c r="L137" s="4">
        <f t="shared" si="47"/>
        <v>0</v>
      </c>
      <c r="M137" s="4">
        <f t="shared" si="51"/>
        <v>0</v>
      </c>
      <c r="N137" s="4"/>
      <c r="O137" s="4">
        <f t="shared" si="53"/>
        <v>0</v>
      </c>
      <c r="P137" s="4"/>
    </row>
    <row r="138" spans="1:16" x14ac:dyDescent="0.25">
      <c r="E138" s="2" t="e">
        <f t="shared" si="45"/>
        <v>#DIV/0!</v>
      </c>
      <c r="H138">
        <f t="shared" si="52"/>
        <v>0</v>
      </c>
      <c r="L138">
        <f t="shared" si="47"/>
        <v>0</v>
      </c>
      <c r="M138">
        <f t="shared" si="51"/>
        <v>0</v>
      </c>
      <c r="O138">
        <f t="shared" si="53"/>
        <v>0</v>
      </c>
      <c r="P138" s="4"/>
    </row>
    <row r="139" spans="1:16" x14ac:dyDescent="0.25">
      <c r="E139" s="2" t="e">
        <f t="shared" si="45"/>
        <v>#DIV/0!</v>
      </c>
      <c r="H139">
        <f t="shared" si="52"/>
        <v>0</v>
      </c>
      <c r="L139">
        <f t="shared" si="47"/>
        <v>0</v>
      </c>
      <c r="M139">
        <f t="shared" si="51"/>
        <v>0</v>
      </c>
      <c r="O139">
        <f t="shared" si="53"/>
        <v>0</v>
      </c>
    </row>
    <row r="140" spans="1:16" x14ac:dyDescent="0.25">
      <c r="E140" s="2" t="e">
        <f t="shared" ref="E140:E175" si="54">(B140)/(B140+C140+D140)</f>
        <v>#DIV/0!</v>
      </c>
      <c r="H140">
        <f t="shared" si="52"/>
        <v>0</v>
      </c>
      <c r="L140">
        <f t="shared" si="47"/>
        <v>0</v>
      </c>
      <c r="M140">
        <f t="shared" si="51"/>
        <v>0</v>
      </c>
      <c r="O140">
        <f t="shared" si="53"/>
        <v>0</v>
      </c>
    </row>
    <row r="141" spans="1:16" x14ac:dyDescent="0.25">
      <c r="A141" s="6"/>
      <c r="B141" s="4"/>
      <c r="C141" s="4"/>
      <c r="D141" s="4"/>
      <c r="E141" s="5" t="e">
        <f t="shared" si="54"/>
        <v>#DIV/0!</v>
      </c>
      <c r="F141" s="4"/>
      <c r="G141" s="4"/>
      <c r="H141" s="4">
        <f t="shared" si="52"/>
        <v>0</v>
      </c>
      <c r="I141" s="4"/>
      <c r="J141" s="4"/>
      <c r="K141" s="4"/>
      <c r="L141" s="4">
        <f t="shared" ref="L141:L152" si="55">B141*10</f>
        <v>0</v>
      </c>
      <c r="M141" s="4">
        <f t="shared" si="51"/>
        <v>0</v>
      </c>
      <c r="N141" s="4"/>
      <c r="O141" s="4">
        <f t="shared" si="53"/>
        <v>0</v>
      </c>
      <c r="P141" s="4"/>
    </row>
    <row r="142" spans="1:16" x14ac:dyDescent="0.25">
      <c r="A142" s="6"/>
      <c r="B142" s="4"/>
      <c r="C142" s="4"/>
      <c r="D142" s="4"/>
      <c r="E142" s="5" t="e">
        <f t="shared" si="54"/>
        <v>#DIV/0!</v>
      </c>
      <c r="F142" s="4"/>
      <c r="G142" s="4"/>
      <c r="H142" s="4">
        <f t="shared" si="52"/>
        <v>0</v>
      </c>
      <c r="I142" s="4"/>
      <c r="J142" s="4"/>
      <c r="K142" s="4"/>
      <c r="L142" s="4">
        <f t="shared" si="55"/>
        <v>0</v>
      </c>
      <c r="M142" s="4">
        <f t="shared" si="51"/>
        <v>0</v>
      </c>
      <c r="N142" s="4"/>
      <c r="O142" s="4">
        <f t="shared" si="53"/>
        <v>0</v>
      </c>
      <c r="P142" s="4"/>
    </row>
    <row r="143" spans="1:16" x14ac:dyDescent="0.25">
      <c r="A143" s="6"/>
      <c r="B143" s="4"/>
      <c r="C143" s="4"/>
      <c r="D143" s="4"/>
      <c r="E143" s="5" t="e">
        <f t="shared" si="54"/>
        <v>#DIV/0!</v>
      </c>
      <c r="F143" s="4"/>
      <c r="G143" s="4"/>
      <c r="H143" s="4">
        <f t="shared" si="52"/>
        <v>0</v>
      </c>
      <c r="I143" s="4"/>
      <c r="J143" s="4"/>
      <c r="K143" s="4"/>
      <c r="L143" s="4">
        <f t="shared" si="55"/>
        <v>0</v>
      </c>
      <c r="M143" s="4">
        <f t="shared" si="51"/>
        <v>0</v>
      </c>
      <c r="N143" s="4"/>
      <c r="O143" s="4">
        <f t="shared" si="53"/>
        <v>0</v>
      </c>
      <c r="P143" s="4"/>
    </row>
    <row r="144" spans="1:16" x14ac:dyDescent="0.25">
      <c r="A144" s="6"/>
      <c r="B144" s="4"/>
      <c r="C144" s="4"/>
      <c r="D144" s="4"/>
      <c r="E144" s="5" t="e">
        <f t="shared" si="54"/>
        <v>#DIV/0!</v>
      </c>
      <c r="F144" s="4"/>
      <c r="G144" s="4"/>
      <c r="H144" s="4">
        <f t="shared" si="52"/>
        <v>0</v>
      </c>
      <c r="I144" s="4"/>
      <c r="J144" s="4"/>
      <c r="K144" s="4"/>
      <c r="L144" s="4">
        <f t="shared" si="55"/>
        <v>0</v>
      </c>
      <c r="M144" s="4">
        <f t="shared" si="51"/>
        <v>0</v>
      </c>
      <c r="N144" s="4"/>
      <c r="O144" s="4">
        <f t="shared" si="53"/>
        <v>0</v>
      </c>
      <c r="P144" s="4"/>
    </row>
    <row r="145" spans="1:16" x14ac:dyDescent="0.25">
      <c r="A145" s="6"/>
      <c r="B145" s="4"/>
      <c r="C145" s="4"/>
      <c r="D145" s="4"/>
      <c r="E145" s="5" t="e">
        <f t="shared" si="54"/>
        <v>#DIV/0!</v>
      </c>
      <c r="F145" s="4"/>
      <c r="G145" s="4"/>
      <c r="H145" s="4">
        <f t="shared" si="52"/>
        <v>0</v>
      </c>
      <c r="I145" s="4"/>
      <c r="J145" s="4"/>
      <c r="K145" s="4"/>
      <c r="L145" s="4">
        <f t="shared" si="55"/>
        <v>0</v>
      </c>
      <c r="M145" s="4">
        <f t="shared" si="51"/>
        <v>0</v>
      </c>
      <c r="N145" s="4"/>
      <c r="O145" s="4">
        <f t="shared" si="53"/>
        <v>0</v>
      </c>
      <c r="P145" s="4"/>
    </row>
    <row r="146" spans="1:16" x14ac:dyDescent="0.25">
      <c r="A146" s="6"/>
      <c r="B146" s="4"/>
      <c r="C146" s="4"/>
      <c r="D146" s="4"/>
      <c r="E146" s="5" t="e">
        <f t="shared" si="54"/>
        <v>#DIV/0!</v>
      </c>
      <c r="F146" s="4"/>
      <c r="G146" s="4"/>
      <c r="H146" s="4">
        <f t="shared" si="52"/>
        <v>0</v>
      </c>
      <c r="I146" s="4"/>
      <c r="J146" s="4"/>
      <c r="K146" s="4"/>
      <c r="L146" s="4">
        <f t="shared" si="55"/>
        <v>0</v>
      </c>
      <c r="M146" s="4">
        <f t="shared" si="51"/>
        <v>0</v>
      </c>
      <c r="N146" s="4"/>
      <c r="O146" s="4">
        <f t="shared" si="53"/>
        <v>0</v>
      </c>
    </row>
    <row r="147" spans="1:16" x14ac:dyDescent="0.25">
      <c r="E147" s="2" t="e">
        <f t="shared" si="54"/>
        <v>#DIV/0!</v>
      </c>
      <c r="H147">
        <f t="shared" si="52"/>
        <v>0</v>
      </c>
      <c r="L147">
        <f t="shared" si="55"/>
        <v>0</v>
      </c>
      <c r="M147">
        <f t="shared" si="51"/>
        <v>0</v>
      </c>
      <c r="O147">
        <f t="shared" si="53"/>
        <v>0</v>
      </c>
    </row>
    <row r="148" spans="1:16" x14ac:dyDescent="0.25">
      <c r="E148" s="2" t="e">
        <f t="shared" si="54"/>
        <v>#DIV/0!</v>
      </c>
      <c r="H148">
        <f t="shared" si="52"/>
        <v>0</v>
      </c>
      <c r="L148">
        <f t="shared" si="55"/>
        <v>0</v>
      </c>
      <c r="M148">
        <f t="shared" si="51"/>
        <v>0</v>
      </c>
      <c r="O148">
        <f t="shared" si="53"/>
        <v>0</v>
      </c>
    </row>
    <row r="149" spans="1:16" x14ac:dyDescent="0.25">
      <c r="E149" s="2" t="e">
        <f t="shared" si="54"/>
        <v>#DIV/0!</v>
      </c>
      <c r="H149">
        <f t="shared" si="52"/>
        <v>0</v>
      </c>
      <c r="L149">
        <f t="shared" si="55"/>
        <v>0</v>
      </c>
      <c r="M149">
        <f t="shared" si="51"/>
        <v>0</v>
      </c>
      <c r="O149">
        <f t="shared" si="53"/>
        <v>0</v>
      </c>
    </row>
    <row r="150" spans="1:16" x14ac:dyDescent="0.25">
      <c r="E150" s="2" t="e">
        <f t="shared" si="54"/>
        <v>#DIV/0!</v>
      </c>
      <c r="H150">
        <f t="shared" si="52"/>
        <v>0</v>
      </c>
      <c r="L150">
        <f t="shared" si="55"/>
        <v>0</v>
      </c>
      <c r="M150">
        <f t="shared" si="51"/>
        <v>0</v>
      </c>
      <c r="O150">
        <f t="shared" si="53"/>
        <v>0</v>
      </c>
    </row>
    <row r="151" spans="1:16" x14ac:dyDescent="0.25">
      <c r="E151" s="2" t="e">
        <f t="shared" si="54"/>
        <v>#DIV/0!</v>
      </c>
      <c r="H151">
        <f t="shared" si="52"/>
        <v>0</v>
      </c>
      <c r="L151">
        <f t="shared" si="55"/>
        <v>0</v>
      </c>
      <c r="M151">
        <f t="shared" si="51"/>
        <v>0</v>
      </c>
      <c r="O151">
        <f t="shared" si="53"/>
        <v>0</v>
      </c>
    </row>
    <row r="152" spans="1:16" x14ac:dyDescent="0.25">
      <c r="E152" s="2" t="e">
        <f t="shared" si="54"/>
        <v>#DIV/0!</v>
      </c>
      <c r="H152">
        <f t="shared" si="52"/>
        <v>0</v>
      </c>
      <c r="L152">
        <f t="shared" si="55"/>
        <v>0</v>
      </c>
      <c r="M152">
        <f t="shared" si="51"/>
        <v>0</v>
      </c>
      <c r="O152">
        <f t="shared" si="53"/>
        <v>0</v>
      </c>
    </row>
    <row r="153" spans="1:16" x14ac:dyDescent="0.25">
      <c r="E153" s="2" t="e">
        <f t="shared" si="54"/>
        <v>#DIV/0!</v>
      </c>
      <c r="H153">
        <f t="shared" si="52"/>
        <v>0</v>
      </c>
      <c r="M153">
        <f t="shared" si="51"/>
        <v>0</v>
      </c>
      <c r="O153">
        <f t="shared" si="53"/>
        <v>0</v>
      </c>
    </row>
    <row r="154" spans="1:16" x14ac:dyDescent="0.25">
      <c r="E154" s="2" t="e">
        <f t="shared" si="54"/>
        <v>#DIV/0!</v>
      </c>
      <c r="H154">
        <f t="shared" si="52"/>
        <v>0</v>
      </c>
      <c r="M154">
        <f t="shared" si="51"/>
        <v>0</v>
      </c>
      <c r="O154">
        <f t="shared" si="53"/>
        <v>0</v>
      </c>
    </row>
    <row r="155" spans="1:16" x14ac:dyDescent="0.25">
      <c r="E155" s="2" t="e">
        <f t="shared" si="54"/>
        <v>#DIV/0!</v>
      </c>
      <c r="H155">
        <f t="shared" si="52"/>
        <v>0</v>
      </c>
      <c r="M155">
        <f t="shared" si="51"/>
        <v>0</v>
      </c>
      <c r="O155">
        <f t="shared" si="53"/>
        <v>0</v>
      </c>
    </row>
    <row r="156" spans="1:16" x14ac:dyDescent="0.25">
      <c r="E156" s="2" t="e">
        <f t="shared" si="54"/>
        <v>#DIV/0!</v>
      </c>
      <c r="H156">
        <f t="shared" si="52"/>
        <v>0</v>
      </c>
      <c r="M156">
        <f t="shared" si="51"/>
        <v>0</v>
      </c>
      <c r="O156">
        <f t="shared" si="53"/>
        <v>0</v>
      </c>
    </row>
    <row r="157" spans="1:16" x14ac:dyDescent="0.25">
      <c r="E157" s="2" t="e">
        <f t="shared" si="54"/>
        <v>#DIV/0!</v>
      </c>
      <c r="H157">
        <f t="shared" si="52"/>
        <v>0</v>
      </c>
      <c r="M157">
        <f t="shared" si="51"/>
        <v>0</v>
      </c>
      <c r="O157">
        <f t="shared" si="53"/>
        <v>0</v>
      </c>
    </row>
    <row r="158" spans="1:16" x14ac:dyDescent="0.25">
      <c r="E158" s="2" t="e">
        <f t="shared" si="54"/>
        <v>#DIV/0!</v>
      </c>
      <c r="H158">
        <f t="shared" si="52"/>
        <v>0</v>
      </c>
      <c r="M158">
        <f t="shared" si="51"/>
        <v>0</v>
      </c>
      <c r="O158">
        <f t="shared" si="53"/>
        <v>0</v>
      </c>
    </row>
    <row r="159" spans="1:16" x14ac:dyDescent="0.25">
      <c r="E159" s="2" t="e">
        <f t="shared" si="54"/>
        <v>#DIV/0!</v>
      </c>
      <c r="H159">
        <f t="shared" si="52"/>
        <v>0</v>
      </c>
      <c r="M159">
        <f t="shared" si="51"/>
        <v>0</v>
      </c>
      <c r="O159">
        <f t="shared" si="53"/>
        <v>0</v>
      </c>
    </row>
    <row r="160" spans="1:16" x14ac:dyDescent="0.25">
      <c r="E160" s="2" t="e">
        <f t="shared" si="54"/>
        <v>#DIV/0!</v>
      </c>
      <c r="H160">
        <f t="shared" si="52"/>
        <v>0</v>
      </c>
      <c r="M160">
        <f t="shared" si="51"/>
        <v>0</v>
      </c>
      <c r="O160">
        <f t="shared" si="53"/>
        <v>0</v>
      </c>
    </row>
    <row r="161" spans="5:15" x14ac:dyDescent="0.25">
      <c r="E161" s="2" t="e">
        <f t="shared" si="54"/>
        <v>#DIV/0!</v>
      </c>
      <c r="H161">
        <f t="shared" si="52"/>
        <v>0</v>
      </c>
      <c r="M161">
        <f t="shared" si="51"/>
        <v>0</v>
      </c>
      <c r="O161">
        <f t="shared" si="53"/>
        <v>0</v>
      </c>
    </row>
    <row r="162" spans="5:15" x14ac:dyDescent="0.25">
      <c r="E162" s="2" t="e">
        <f t="shared" si="54"/>
        <v>#DIV/0!</v>
      </c>
      <c r="H162">
        <f t="shared" si="52"/>
        <v>0</v>
      </c>
      <c r="M162">
        <f t="shared" si="51"/>
        <v>0</v>
      </c>
      <c r="O162">
        <f t="shared" si="53"/>
        <v>0</v>
      </c>
    </row>
    <row r="163" spans="5:15" x14ac:dyDescent="0.25">
      <c r="E163" s="2" t="e">
        <f t="shared" si="54"/>
        <v>#DIV/0!</v>
      </c>
      <c r="H163">
        <f t="shared" si="52"/>
        <v>0</v>
      </c>
      <c r="M163">
        <f t="shared" si="51"/>
        <v>0</v>
      </c>
      <c r="O163">
        <f t="shared" si="53"/>
        <v>0</v>
      </c>
    </row>
    <row r="164" spans="5:15" x14ac:dyDescent="0.25">
      <c r="E164" s="2" t="e">
        <f t="shared" si="54"/>
        <v>#DIV/0!</v>
      </c>
      <c r="H164">
        <f t="shared" si="52"/>
        <v>0</v>
      </c>
      <c r="M164">
        <f t="shared" si="51"/>
        <v>0</v>
      </c>
      <c r="O164">
        <f t="shared" si="53"/>
        <v>0</v>
      </c>
    </row>
    <row r="165" spans="5:15" x14ac:dyDescent="0.25">
      <c r="E165" s="2" t="e">
        <f t="shared" si="54"/>
        <v>#DIV/0!</v>
      </c>
      <c r="H165">
        <f t="shared" si="52"/>
        <v>0</v>
      </c>
      <c r="M165">
        <f t="shared" si="51"/>
        <v>0</v>
      </c>
      <c r="O165">
        <f t="shared" si="53"/>
        <v>0</v>
      </c>
    </row>
    <row r="166" spans="5:15" x14ac:dyDescent="0.25">
      <c r="E166" s="2" t="e">
        <f t="shared" si="54"/>
        <v>#DIV/0!</v>
      </c>
      <c r="H166">
        <f t="shared" si="52"/>
        <v>0</v>
      </c>
      <c r="M166">
        <f t="shared" si="51"/>
        <v>0</v>
      </c>
      <c r="O166">
        <f t="shared" si="53"/>
        <v>0</v>
      </c>
    </row>
    <row r="167" spans="5:15" x14ac:dyDescent="0.25">
      <c r="E167" s="2" t="e">
        <f t="shared" si="54"/>
        <v>#DIV/0!</v>
      </c>
      <c r="H167">
        <f t="shared" si="52"/>
        <v>0</v>
      </c>
      <c r="M167">
        <f t="shared" si="51"/>
        <v>0</v>
      </c>
      <c r="O167">
        <f t="shared" si="53"/>
        <v>0</v>
      </c>
    </row>
    <row r="168" spans="5:15" x14ac:dyDescent="0.25">
      <c r="E168" s="2" t="e">
        <f t="shared" si="54"/>
        <v>#DIV/0!</v>
      </c>
      <c r="H168">
        <f t="shared" si="52"/>
        <v>0</v>
      </c>
      <c r="M168">
        <f t="shared" si="51"/>
        <v>0</v>
      </c>
      <c r="O168">
        <f t="shared" si="53"/>
        <v>0</v>
      </c>
    </row>
    <row r="169" spans="5:15" x14ac:dyDescent="0.25">
      <c r="E169" s="2" t="e">
        <f t="shared" si="54"/>
        <v>#DIV/0!</v>
      </c>
      <c r="H169">
        <f t="shared" si="52"/>
        <v>0</v>
      </c>
      <c r="M169">
        <f t="shared" si="51"/>
        <v>0</v>
      </c>
      <c r="O169">
        <f t="shared" si="53"/>
        <v>0</v>
      </c>
    </row>
    <row r="170" spans="5:15" x14ac:dyDescent="0.25">
      <c r="E170" s="2" t="e">
        <f t="shared" si="54"/>
        <v>#DIV/0!</v>
      </c>
      <c r="H170">
        <f t="shared" si="52"/>
        <v>0</v>
      </c>
      <c r="M170">
        <f t="shared" si="51"/>
        <v>0</v>
      </c>
      <c r="O170">
        <f t="shared" si="53"/>
        <v>0</v>
      </c>
    </row>
    <row r="171" spans="5:15" x14ac:dyDescent="0.25">
      <c r="E171" s="2" t="e">
        <f t="shared" si="54"/>
        <v>#DIV/0!</v>
      </c>
      <c r="H171">
        <f t="shared" si="52"/>
        <v>0</v>
      </c>
      <c r="M171">
        <f t="shared" si="51"/>
        <v>0</v>
      </c>
      <c r="O171">
        <f t="shared" si="53"/>
        <v>0</v>
      </c>
    </row>
    <row r="172" spans="5:15" x14ac:dyDescent="0.25">
      <c r="E172" t="e">
        <f t="shared" si="54"/>
        <v>#DIV/0!</v>
      </c>
      <c r="H172">
        <f t="shared" si="52"/>
        <v>0</v>
      </c>
      <c r="M172">
        <f t="shared" si="51"/>
        <v>0</v>
      </c>
      <c r="O172">
        <f t="shared" si="53"/>
        <v>0</v>
      </c>
    </row>
    <row r="173" spans="5:15" x14ac:dyDescent="0.25">
      <c r="E173" t="e">
        <f t="shared" si="54"/>
        <v>#DIV/0!</v>
      </c>
      <c r="H173">
        <f t="shared" si="52"/>
        <v>0</v>
      </c>
      <c r="M173">
        <f t="shared" si="51"/>
        <v>0</v>
      </c>
      <c r="O173">
        <f t="shared" si="53"/>
        <v>0</v>
      </c>
    </row>
    <row r="174" spans="5:15" x14ac:dyDescent="0.25">
      <c r="E174" t="e">
        <f t="shared" si="54"/>
        <v>#DIV/0!</v>
      </c>
      <c r="H174">
        <f t="shared" si="52"/>
        <v>0</v>
      </c>
      <c r="M174">
        <f t="shared" si="51"/>
        <v>0</v>
      </c>
      <c r="O174">
        <f t="shared" si="53"/>
        <v>0</v>
      </c>
    </row>
    <row r="175" spans="5:15" x14ac:dyDescent="0.25">
      <c r="E175" t="e">
        <f t="shared" si="54"/>
        <v>#DIV/0!</v>
      </c>
      <c r="H175">
        <f t="shared" si="52"/>
        <v>0</v>
      </c>
      <c r="M175">
        <f t="shared" si="51"/>
        <v>0</v>
      </c>
      <c r="O175">
        <f t="shared" si="53"/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0"/>
  <sheetViews>
    <sheetView zoomScaleNormal="100" workbookViewId="0">
      <selection activeCell="H11" sqref="H11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18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56</v>
      </c>
      <c r="B3" s="3"/>
      <c r="C3" s="3">
        <f>1+1+1</f>
        <v>3</v>
      </c>
      <c r="D3" s="3"/>
      <c r="E3" s="2">
        <f t="shared" ref="E3" si="0">(B3)/(B3+C3+D3)</f>
        <v>0</v>
      </c>
      <c r="F3" s="3">
        <f>1+7+3</f>
        <v>11</v>
      </c>
      <c r="G3" s="3">
        <f>11+8+12</f>
        <v>31</v>
      </c>
      <c r="H3">
        <f t="shared" ref="H3" si="1">F3-G3</f>
        <v>-20</v>
      </c>
      <c r="L3">
        <f t="shared" ref="L3" si="2">B3*10</f>
        <v>0</v>
      </c>
      <c r="M3">
        <f t="shared" ref="M3" si="3">D3*5</f>
        <v>0</v>
      </c>
      <c r="N3">
        <f t="shared" ref="N3:N12" si="4">10*1</f>
        <v>10</v>
      </c>
      <c r="O3">
        <f t="shared" ref="O3" si="5">SUM(I3:N3)</f>
        <v>10</v>
      </c>
    </row>
    <row r="4" spans="1:27" x14ac:dyDescent="0.25">
      <c r="A4" s="3" t="s">
        <v>29</v>
      </c>
      <c r="B4" s="3">
        <f>1+1+1+1</f>
        <v>4</v>
      </c>
      <c r="C4" s="3"/>
      <c r="D4" s="3"/>
      <c r="E4" s="2">
        <f t="shared" ref="E4" si="6">(B4)/(B4+C4+D4)</f>
        <v>1</v>
      </c>
      <c r="F4" s="3">
        <f>18+13+13+13</f>
        <v>57</v>
      </c>
      <c r="G4" s="3">
        <f>2+3+3+5</f>
        <v>13</v>
      </c>
      <c r="H4">
        <f t="shared" ref="H4" si="7">F4-G4</f>
        <v>44</v>
      </c>
      <c r="I4">
        <f>60*1</f>
        <v>60</v>
      </c>
      <c r="L4">
        <f t="shared" ref="L4" si="8">B4*10</f>
        <v>40</v>
      </c>
      <c r="M4">
        <f t="shared" ref="M4" si="9">D4*5</f>
        <v>0</v>
      </c>
      <c r="N4">
        <f>10*1</f>
        <v>10</v>
      </c>
      <c r="O4">
        <f t="shared" ref="O4" si="10">SUM(I4:N4)</f>
        <v>110</v>
      </c>
    </row>
    <row r="5" spans="1:27" x14ac:dyDescent="0.25">
      <c r="A5" s="3" t="s">
        <v>30</v>
      </c>
      <c r="B5" s="3">
        <f>1</f>
        <v>1</v>
      </c>
      <c r="C5" s="3">
        <f>1+1+1</f>
        <v>3</v>
      </c>
      <c r="D5" s="3"/>
      <c r="E5" s="2">
        <f t="shared" ref="E5:E8" si="11">(B5)/(B5+C5+D5)</f>
        <v>0.25</v>
      </c>
      <c r="F5" s="3">
        <f>6+3+11+3</f>
        <v>23</v>
      </c>
      <c r="G5" s="3">
        <f>8+13+0+13</f>
        <v>34</v>
      </c>
      <c r="H5">
        <f t="shared" ref="H5:H8" si="12">F5-G5</f>
        <v>-11</v>
      </c>
      <c r="L5">
        <f t="shared" ref="L5:L8" si="13">B5*10</f>
        <v>10</v>
      </c>
      <c r="M5">
        <f t="shared" ref="M5:M8" si="14">D5*5</f>
        <v>0</v>
      </c>
      <c r="N5">
        <f t="shared" si="4"/>
        <v>10</v>
      </c>
      <c r="O5">
        <f t="shared" ref="O5:O6" si="15">SUM(I5:N5)</f>
        <v>20</v>
      </c>
    </row>
    <row r="6" spans="1:27" x14ac:dyDescent="0.25">
      <c r="A6" s="3" t="s">
        <v>59</v>
      </c>
      <c r="B6" s="3">
        <f>1</f>
        <v>1</v>
      </c>
      <c r="C6" s="3">
        <f>1+1</f>
        <v>2</v>
      </c>
      <c r="D6" s="3"/>
      <c r="E6" s="2">
        <f t="shared" si="11"/>
        <v>0.33333333333333331</v>
      </c>
      <c r="F6" s="3">
        <f>5+9+8</f>
        <v>22</v>
      </c>
      <c r="G6" s="3">
        <f>6+4+9</f>
        <v>19</v>
      </c>
      <c r="H6">
        <f t="shared" si="12"/>
        <v>3</v>
      </c>
      <c r="L6">
        <f t="shared" si="13"/>
        <v>10</v>
      </c>
      <c r="M6">
        <f t="shared" si="14"/>
        <v>0</v>
      </c>
      <c r="N6">
        <f t="shared" si="4"/>
        <v>10</v>
      </c>
      <c r="O6">
        <f t="shared" si="15"/>
        <v>20</v>
      </c>
    </row>
    <row r="7" spans="1:27" x14ac:dyDescent="0.25">
      <c r="A7" s="3" t="s">
        <v>31</v>
      </c>
      <c r="B7" s="3">
        <f>1+1+1+1+1+1+1</f>
        <v>7</v>
      </c>
      <c r="C7" s="3">
        <f>1+1</f>
        <v>2</v>
      </c>
      <c r="D7" s="3"/>
      <c r="E7" s="2">
        <f t="shared" si="11"/>
        <v>0.77777777777777779</v>
      </c>
      <c r="F7" s="3">
        <f>7+8+16+23+5+11+5+9+10</f>
        <v>94</v>
      </c>
      <c r="G7" s="3">
        <f>4+6+7+6+13+1+6+8+9</f>
        <v>60</v>
      </c>
      <c r="H7">
        <f t="shared" si="12"/>
        <v>34</v>
      </c>
      <c r="I7">
        <f>60*1</f>
        <v>60</v>
      </c>
      <c r="J7">
        <f>40*1</f>
        <v>40</v>
      </c>
      <c r="L7">
        <f t="shared" si="13"/>
        <v>70</v>
      </c>
      <c r="M7">
        <f t="shared" si="14"/>
        <v>0</v>
      </c>
      <c r="N7">
        <f>10*2</f>
        <v>20</v>
      </c>
      <c r="O7">
        <f t="shared" ref="O7" si="16">SUM(I7:N7)</f>
        <v>190</v>
      </c>
    </row>
    <row r="8" spans="1:27" x14ac:dyDescent="0.25">
      <c r="A8" s="3" t="s">
        <v>58</v>
      </c>
      <c r="B8" s="3">
        <f>1+1</f>
        <v>2</v>
      </c>
      <c r="C8" s="3">
        <f>1+1</f>
        <v>2</v>
      </c>
      <c r="D8" s="3"/>
      <c r="E8" s="2">
        <f t="shared" si="11"/>
        <v>0.5</v>
      </c>
      <c r="F8" s="3">
        <f>4+12+8+9</f>
        <v>33</v>
      </c>
      <c r="G8" s="3">
        <f>9+3+7+10</f>
        <v>29</v>
      </c>
      <c r="H8">
        <f t="shared" si="12"/>
        <v>4</v>
      </c>
      <c r="J8">
        <f>40*1</f>
        <v>40</v>
      </c>
      <c r="L8">
        <f t="shared" si="13"/>
        <v>20</v>
      </c>
      <c r="M8">
        <f t="shared" si="14"/>
        <v>0</v>
      </c>
      <c r="N8">
        <f t="shared" si="4"/>
        <v>10</v>
      </c>
      <c r="O8">
        <f t="shared" ref="O8" si="17">SUM(I8:N8)</f>
        <v>70</v>
      </c>
    </row>
    <row r="9" spans="1:27" x14ac:dyDescent="0.25">
      <c r="A9" s="3" t="s">
        <v>32</v>
      </c>
      <c r="B9" s="3">
        <f>1</f>
        <v>1</v>
      </c>
      <c r="C9" s="3">
        <f>1+1</f>
        <v>2</v>
      </c>
      <c r="D9" s="3"/>
      <c r="E9" s="2">
        <f t="shared" ref="E9" si="18">(B9)/(B9+C9+D9)</f>
        <v>0.33333333333333331</v>
      </c>
      <c r="F9" s="3">
        <f>7+13+0</f>
        <v>20</v>
      </c>
      <c r="G9" s="3">
        <f>15+10+11</f>
        <v>36</v>
      </c>
      <c r="H9">
        <f>F9-G9</f>
        <v>-16</v>
      </c>
      <c r="L9">
        <f t="shared" ref="L9" si="19">B9*10</f>
        <v>10</v>
      </c>
      <c r="M9">
        <f t="shared" ref="M9" si="20">D9*5</f>
        <v>0</v>
      </c>
      <c r="N9">
        <f t="shared" si="4"/>
        <v>10</v>
      </c>
      <c r="O9">
        <f t="shared" ref="O9" si="21">SUM(I9:N9)</f>
        <v>20</v>
      </c>
    </row>
    <row r="10" spans="1:27" x14ac:dyDescent="0.25">
      <c r="A10" s="3" t="s">
        <v>33</v>
      </c>
      <c r="B10" s="3">
        <f>1</f>
        <v>1</v>
      </c>
      <c r="C10" s="3">
        <f>1+1</f>
        <v>2</v>
      </c>
      <c r="D10" s="3"/>
      <c r="E10" s="2">
        <f t="shared" ref="E10:E12" si="22">(B10)/(B10+C10+D10)</f>
        <v>0.33333333333333331</v>
      </c>
      <c r="F10" s="3">
        <f>4+15+6</f>
        <v>25</v>
      </c>
      <c r="G10" s="3">
        <f>7+7+23</f>
        <v>37</v>
      </c>
      <c r="H10">
        <f t="shared" ref="H10:H12" si="23">F10-G10</f>
        <v>-12</v>
      </c>
      <c r="K10">
        <f>20*1</f>
        <v>20</v>
      </c>
      <c r="L10">
        <f t="shared" ref="L10:L12" si="24">B10*10</f>
        <v>10</v>
      </c>
      <c r="M10">
        <f t="shared" ref="M10:M12" si="25">D10*5</f>
        <v>0</v>
      </c>
      <c r="N10">
        <f t="shared" si="4"/>
        <v>10</v>
      </c>
      <c r="O10">
        <f t="shared" ref="O10:O11" si="26">SUM(I10:N10)</f>
        <v>40</v>
      </c>
    </row>
    <row r="11" spans="1:27" x14ac:dyDescent="0.25">
      <c r="A11" s="3" t="s">
        <v>57</v>
      </c>
      <c r="B11" s="3">
        <f>1+1</f>
        <v>2</v>
      </c>
      <c r="C11" s="3">
        <f>1</f>
        <v>1</v>
      </c>
      <c r="D11" s="3"/>
      <c r="E11" s="2">
        <f t="shared" si="22"/>
        <v>0.66666666666666663</v>
      </c>
      <c r="F11" s="3">
        <f>6+6+7</f>
        <v>19</v>
      </c>
      <c r="G11" s="3">
        <f>5+5+8</f>
        <v>18</v>
      </c>
      <c r="H11">
        <f t="shared" si="23"/>
        <v>1</v>
      </c>
      <c r="K11">
        <f>20*1</f>
        <v>20</v>
      </c>
      <c r="L11">
        <f t="shared" si="24"/>
        <v>20</v>
      </c>
      <c r="M11">
        <f t="shared" si="25"/>
        <v>0</v>
      </c>
      <c r="N11">
        <f t="shared" si="4"/>
        <v>10</v>
      </c>
      <c r="O11">
        <f t="shared" si="26"/>
        <v>50</v>
      </c>
    </row>
    <row r="12" spans="1:27" x14ac:dyDescent="0.25">
      <c r="A12" s="3" t="s">
        <v>34</v>
      </c>
      <c r="B12" s="3"/>
      <c r="C12" s="3">
        <f>1+1+1</f>
        <v>3</v>
      </c>
      <c r="D12" s="3"/>
      <c r="E12" s="2">
        <f t="shared" si="22"/>
        <v>0</v>
      </c>
      <c r="F12" s="3">
        <f>2+10+7</f>
        <v>19</v>
      </c>
      <c r="G12" s="3">
        <f>18+13+16</f>
        <v>47</v>
      </c>
      <c r="H12">
        <f t="shared" si="23"/>
        <v>-28</v>
      </c>
      <c r="L12">
        <f t="shared" si="24"/>
        <v>0</v>
      </c>
      <c r="M12">
        <f t="shared" si="25"/>
        <v>0</v>
      </c>
      <c r="N12">
        <f t="shared" si="4"/>
        <v>10</v>
      </c>
      <c r="O12">
        <f t="shared" ref="O12" si="27">SUM(I12:N12)</f>
        <v>10</v>
      </c>
    </row>
    <row r="13" spans="1:27" x14ac:dyDescent="0.25">
      <c r="B13" s="3"/>
      <c r="C13" s="3"/>
      <c r="D13" s="3"/>
      <c r="E13" s="2" t="e">
        <f t="shared" ref="E13:E14" si="28">(B13)/(B13+C13+D13)</f>
        <v>#DIV/0!</v>
      </c>
      <c r="F13" s="3"/>
      <c r="G13" s="3"/>
      <c r="H13">
        <f t="shared" ref="H13:H14" si="29">F13-G13</f>
        <v>0</v>
      </c>
      <c r="L13">
        <f t="shared" ref="L13:L14" si="30">B13*10</f>
        <v>0</v>
      </c>
      <c r="M13">
        <f t="shared" ref="M13:M14" si="31">D13*5</f>
        <v>0</v>
      </c>
      <c r="O13">
        <f t="shared" ref="O13" si="32">SUM(I13:N13)</f>
        <v>0</v>
      </c>
    </row>
    <row r="14" spans="1:27" x14ac:dyDescent="0.25">
      <c r="B14" s="3"/>
      <c r="C14" s="3"/>
      <c r="D14" s="3"/>
      <c r="E14" s="2" t="e">
        <f t="shared" si="28"/>
        <v>#DIV/0!</v>
      </c>
      <c r="F14" s="3"/>
      <c r="G14" s="3"/>
      <c r="H14">
        <f t="shared" si="29"/>
        <v>0</v>
      </c>
      <c r="L14">
        <f t="shared" si="30"/>
        <v>0</v>
      </c>
      <c r="M14">
        <f t="shared" si="31"/>
        <v>0</v>
      </c>
      <c r="O14">
        <f t="shared" ref="O14" si="33">SUM(I14:N14)</f>
        <v>0</v>
      </c>
    </row>
    <row r="15" spans="1:27" x14ac:dyDescent="0.25">
      <c r="B15" s="3"/>
      <c r="C15" s="3"/>
      <c r="D15" s="3"/>
      <c r="E15" s="2" t="e">
        <f t="shared" ref="E15" si="34">(B15)/(B15+C15+D15)</f>
        <v>#DIV/0!</v>
      </c>
      <c r="F15" s="3"/>
      <c r="G15" s="3"/>
      <c r="H15">
        <f t="shared" ref="H15" si="35">F15-G15</f>
        <v>0</v>
      </c>
      <c r="L15">
        <f t="shared" ref="L15" si="36">B15*10</f>
        <v>0</v>
      </c>
      <c r="M15">
        <f t="shared" ref="M15" si="37">D15*5</f>
        <v>0</v>
      </c>
      <c r="O15">
        <f t="shared" ref="O15" si="38">SUM(I15:N15)</f>
        <v>0</v>
      </c>
    </row>
    <row r="16" spans="1:27" x14ac:dyDescent="0.25">
      <c r="B16" s="3"/>
      <c r="C16" s="3"/>
      <c r="D16" s="3"/>
      <c r="E16" s="2" t="e">
        <f t="shared" ref="E16:E32" si="39">(B16)/(B16+C16+D16)</f>
        <v>#DIV/0!</v>
      </c>
      <c r="F16" s="3"/>
      <c r="G16" s="3"/>
      <c r="H16">
        <f t="shared" ref="H16:H32" si="40">F16-G16</f>
        <v>0</v>
      </c>
      <c r="L16">
        <f t="shared" ref="L16:L32" si="41">B16*10</f>
        <v>0</v>
      </c>
      <c r="M16">
        <f t="shared" ref="M16:M32" si="42">D16*5</f>
        <v>0</v>
      </c>
      <c r="O16">
        <f t="shared" ref="O16:O23" si="43">SUM(I16:N16)</f>
        <v>0</v>
      </c>
    </row>
    <row r="17" spans="2:15" x14ac:dyDescent="0.25">
      <c r="B17" s="3"/>
      <c r="C17" s="3"/>
      <c r="D17" s="3"/>
      <c r="E17" s="2" t="e">
        <f t="shared" ref="E17:E18" si="44">(B17)/(B17+C17+D17)</f>
        <v>#DIV/0!</v>
      </c>
      <c r="F17" s="3"/>
      <c r="G17" s="3"/>
      <c r="H17">
        <f t="shared" ref="H17:H18" si="45">F17-G17</f>
        <v>0</v>
      </c>
      <c r="L17">
        <f t="shared" ref="L17:L18" si="46">B17*10</f>
        <v>0</v>
      </c>
      <c r="M17">
        <f t="shared" ref="M17:M18" si="47">D17*5</f>
        <v>0</v>
      </c>
      <c r="O17">
        <f t="shared" ref="O17:O18" si="48">SUM(I17:N17)</f>
        <v>0</v>
      </c>
    </row>
    <row r="18" spans="2:15" x14ac:dyDescent="0.25">
      <c r="B18" s="3"/>
      <c r="C18" s="3"/>
      <c r="D18" s="3"/>
      <c r="E18" s="2" t="e">
        <f t="shared" si="44"/>
        <v>#DIV/0!</v>
      </c>
      <c r="F18" s="3"/>
      <c r="G18" s="3"/>
      <c r="H18">
        <f t="shared" si="45"/>
        <v>0</v>
      </c>
      <c r="L18">
        <f t="shared" si="46"/>
        <v>0</v>
      </c>
      <c r="M18">
        <f t="shared" si="47"/>
        <v>0</v>
      </c>
      <c r="O18">
        <f t="shared" si="48"/>
        <v>0</v>
      </c>
    </row>
    <row r="19" spans="2:15" x14ac:dyDescent="0.25">
      <c r="B19" s="3"/>
      <c r="C19" s="3"/>
      <c r="D19" s="3"/>
      <c r="E19" s="2" t="e">
        <f t="shared" si="39"/>
        <v>#DIV/0!</v>
      </c>
      <c r="F19" s="3"/>
      <c r="G19" s="3"/>
      <c r="H19">
        <f t="shared" si="40"/>
        <v>0</v>
      </c>
      <c r="L19">
        <f t="shared" si="41"/>
        <v>0</v>
      </c>
      <c r="M19">
        <f t="shared" si="42"/>
        <v>0</v>
      </c>
      <c r="O19">
        <f t="shared" ref="O19:O20" si="49">SUM(I19:N19)</f>
        <v>0</v>
      </c>
    </row>
    <row r="20" spans="2:15" x14ac:dyDescent="0.25">
      <c r="B20" s="3"/>
      <c r="C20" s="3"/>
      <c r="D20" s="3"/>
      <c r="E20" s="2" t="e">
        <f t="shared" ref="E20" si="50">(B20)/(B20+C20+D20)</f>
        <v>#DIV/0!</v>
      </c>
      <c r="F20" s="3"/>
      <c r="G20" s="3"/>
      <c r="H20">
        <f t="shared" ref="H20" si="51">F20-G20</f>
        <v>0</v>
      </c>
      <c r="L20">
        <f t="shared" ref="L20" si="52">B20*10</f>
        <v>0</v>
      </c>
      <c r="M20">
        <f t="shared" ref="M20" si="53">D20*5</f>
        <v>0</v>
      </c>
      <c r="O20">
        <f t="shared" si="49"/>
        <v>0</v>
      </c>
    </row>
    <row r="21" spans="2:15" x14ac:dyDescent="0.25">
      <c r="B21" s="3"/>
      <c r="C21" s="3"/>
      <c r="D21" s="3"/>
      <c r="E21" s="2" t="e">
        <f t="shared" si="39"/>
        <v>#DIV/0!</v>
      </c>
      <c r="F21" s="3"/>
      <c r="G21" s="3"/>
      <c r="H21">
        <f t="shared" si="40"/>
        <v>0</v>
      </c>
      <c r="L21">
        <f t="shared" si="41"/>
        <v>0</v>
      </c>
      <c r="M21">
        <f t="shared" si="42"/>
        <v>0</v>
      </c>
      <c r="O21">
        <f t="shared" ref="O21:O22" si="54">SUM(I21:N21)</f>
        <v>0</v>
      </c>
    </row>
    <row r="22" spans="2:15" x14ac:dyDescent="0.25">
      <c r="B22" s="3"/>
      <c r="C22" s="3"/>
      <c r="D22" s="3"/>
      <c r="E22" s="2" t="e">
        <f t="shared" si="39"/>
        <v>#DIV/0!</v>
      </c>
      <c r="F22" s="3"/>
      <c r="G22" s="3"/>
      <c r="H22">
        <f t="shared" si="40"/>
        <v>0</v>
      </c>
      <c r="L22">
        <f t="shared" si="41"/>
        <v>0</v>
      </c>
      <c r="M22">
        <f t="shared" si="42"/>
        <v>0</v>
      </c>
      <c r="O22">
        <f t="shared" si="54"/>
        <v>0</v>
      </c>
    </row>
    <row r="23" spans="2:15" x14ac:dyDescent="0.25">
      <c r="B23" s="3"/>
      <c r="C23" s="3"/>
      <c r="D23" s="3"/>
      <c r="E23" s="2" t="e">
        <f t="shared" si="39"/>
        <v>#DIV/0!</v>
      </c>
      <c r="F23" s="3"/>
      <c r="G23" s="3"/>
      <c r="H23">
        <f t="shared" si="40"/>
        <v>0</v>
      </c>
      <c r="L23">
        <f t="shared" si="41"/>
        <v>0</v>
      </c>
      <c r="M23">
        <f t="shared" si="42"/>
        <v>0</v>
      </c>
      <c r="O23">
        <f t="shared" si="43"/>
        <v>0</v>
      </c>
    </row>
    <row r="24" spans="2:15" x14ac:dyDescent="0.25">
      <c r="B24" s="3"/>
      <c r="C24" s="3"/>
      <c r="D24" s="3"/>
      <c r="E24" s="2" t="e">
        <f t="shared" si="39"/>
        <v>#DIV/0!</v>
      </c>
      <c r="F24" s="3"/>
      <c r="G24" s="3"/>
      <c r="H24">
        <f t="shared" si="40"/>
        <v>0</v>
      </c>
      <c r="L24">
        <f t="shared" si="41"/>
        <v>0</v>
      </c>
      <c r="M24">
        <f t="shared" si="42"/>
        <v>0</v>
      </c>
      <c r="O24">
        <f t="shared" ref="O24:O32" si="55">SUM(I24:N24)</f>
        <v>0</v>
      </c>
    </row>
    <row r="25" spans="2:15" x14ac:dyDescent="0.25">
      <c r="B25" s="3"/>
      <c r="C25" s="3"/>
      <c r="D25" s="3"/>
      <c r="E25" s="2" t="e">
        <f t="shared" si="39"/>
        <v>#DIV/0!</v>
      </c>
      <c r="F25" s="3"/>
      <c r="G25" s="3"/>
      <c r="H25">
        <f t="shared" si="40"/>
        <v>0</v>
      </c>
      <c r="L25">
        <f t="shared" si="41"/>
        <v>0</v>
      </c>
      <c r="M25">
        <f t="shared" si="42"/>
        <v>0</v>
      </c>
      <c r="O25">
        <f t="shared" si="55"/>
        <v>0</v>
      </c>
    </row>
    <row r="26" spans="2:15" x14ac:dyDescent="0.25">
      <c r="B26" s="3"/>
      <c r="C26" s="3"/>
      <c r="D26" s="3"/>
      <c r="E26" s="2" t="e">
        <f t="shared" si="39"/>
        <v>#DIV/0!</v>
      </c>
      <c r="F26" s="3"/>
      <c r="G26" s="3"/>
      <c r="H26">
        <f t="shared" si="40"/>
        <v>0</v>
      </c>
      <c r="L26">
        <f t="shared" si="41"/>
        <v>0</v>
      </c>
      <c r="M26">
        <f t="shared" si="42"/>
        <v>0</v>
      </c>
      <c r="O26">
        <f t="shared" ref="O26" si="56">SUM(I26:N26)</f>
        <v>0</v>
      </c>
    </row>
    <row r="27" spans="2:15" x14ac:dyDescent="0.25">
      <c r="B27" s="3"/>
      <c r="C27" s="3"/>
      <c r="D27" s="3"/>
      <c r="E27" s="2" t="e">
        <f t="shared" ref="E27:E28" si="57">(B27)/(B27+C27+D27)</f>
        <v>#DIV/0!</v>
      </c>
      <c r="F27" s="3"/>
      <c r="G27" s="3"/>
      <c r="H27">
        <f t="shared" ref="H27:H28" si="58">F27-G27</f>
        <v>0</v>
      </c>
      <c r="L27">
        <f t="shared" ref="L27:L28" si="59">B27*10</f>
        <v>0</v>
      </c>
      <c r="M27">
        <f t="shared" ref="M27:M28" si="60">D27*5</f>
        <v>0</v>
      </c>
      <c r="O27">
        <f t="shared" si="55"/>
        <v>0</v>
      </c>
    </row>
    <row r="28" spans="2:15" x14ac:dyDescent="0.25">
      <c r="B28" s="3"/>
      <c r="C28" s="3"/>
      <c r="D28" s="3"/>
      <c r="E28" s="2" t="e">
        <f t="shared" si="57"/>
        <v>#DIV/0!</v>
      </c>
      <c r="F28" s="3"/>
      <c r="G28" s="3"/>
      <c r="H28">
        <f t="shared" si="58"/>
        <v>0</v>
      </c>
      <c r="L28">
        <f t="shared" si="59"/>
        <v>0</v>
      </c>
      <c r="M28">
        <f t="shared" si="60"/>
        <v>0</v>
      </c>
      <c r="O28">
        <f t="shared" ref="O28" si="61">SUM(I28:N28)</f>
        <v>0</v>
      </c>
    </row>
    <row r="29" spans="2:15" x14ac:dyDescent="0.25">
      <c r="B29" s="3"/>
      <c r="C29" s="3"/>
      <c r="D29" s="3"/>
      <c r="E29" s="2" t="e">
        <f t="shared" ref="E29:E30" si="62">(B29)/(B29+C29+D29)</f>
        <v>#DIV/0!</v>
      </c>
      <c r="F29" s="3"/>
      <c r="G29" s="3"/>
      <c r="H29">
        <f>F29-G29</f>
        <v>0</v>
      </c>
      <c r="L29">
        <f t="shared" ref="L29:L30" si="63">B29*10</f>
        <v>0</v>
      </c>
      <c r="M29">
        <f t="shared" ref="M29:M30" si="64">D29*5</f>
        <v>0</v>
      </c>
      <c r="O29">
        <f t="shared" ref="O29" si="65">SUM(I29:N29)</f>
        <v>0</v>
      </c>
    </row>
    <row r="30" spans="2:15" x14ac:dyDescent="0.25">
      <c r="B30" s="3"/>
      <c r="C30" s="3"/>
      <c r="D30" s="3"/>
      <c r="E30" s="2" t="e">
        <f t="shared" si="62"/>
        <v>#DIV/0!</v>
      </c>
      <c r="F30" s="3"/>
      <c r="G30" s="3"/>
      <c r="H30">
        <f t="shared" ref="H30" si="66">F30-G30</f>
        <v>0</v>
      </c>
      <c r="L30">
        <f t="shared" si="63"/>
        <v>0</v>
      </c>
      <c r="M30">
        <f t="shared" si="64"/>
        <v>0</v>
      </c>
      <c r="O30">
        <f t="shared" ref="O30" si="67">SUM(I30:N30)</f>
        <v>0</v>
      </c>
    </row>
    <row r="31" spans="2:15" x14ac:dyDescent="0.25">
      <c r="B31" s="3"/>
      <c r="C31" s="3"/>
      <c r="D31" s="3"/>
      <c r="E31" s="2" t="e">
        <f t="shared" si="39"/>
        <v>#DIV/0!</v>
      </c>
      <c r="F31" s="3"/>
      <c r="G31" s="3"/>
      <c r="H31">
        <f t="shared" si="40"/>
        <v>0</v>
      </c>
      <c r="L31">
        <f t="shared" si="41"/>
        <v>0</v>
      </c>
      <c r="M31">
        <f t="shared" si="42"/>
        <v>0</v>
      </c>
      <c r="O31">
        <f t="shared" si="55"/>
        <v>0</v>
      </c>
    </row>
    <row r="32" spans="2:15" x14ac:dyDescent="0.25">
      <c r="B32" s="3"/>
      <c r="C32" s="3"/>
      <c r="D32" s="3"/>
      <c r="E32" s="2" t="e">
        <f t="shared" si="39"/>
        <v>#DIV/0!</v>
      </c>
      <c r="F32" s="3"/>
      <c r="G32" s="3"/>
      <c r="H32">
        <f t="shared" si="40"/>
        <v>0</v>
      </c>
      <c r="L32">
        <f t="shared" si="41"/>
        <v>0</v>
      </c>
      <c r="M32">
        <f t="shared" si="42"/>
        <v>0</v>
      </c>
      <c r="O32">
        <f t="shared" si="55"/>
        <v>0</v>
      </c>
    </row>
    <row r="33" spans="2:15" x14ac:dyDescent="0.25">
      <c r="B33" s="3"/>
      <c r="C33" s="3"/>
      <c r="D33" s="3"/>
      <c r="E33" s="2" t="e">
        <f t="shared" ref="E33:E36" si="68">(B33)/(B33+C33+D33)</f>
        <v>#DIV/0!</v>
      </c>
      <c r="F33" s="3"/>
      <c r="G33" s="3"/>
      <c r="H33">
        <f t="shared" ref="H33:H36" si="69">F33-G33</f>
        <v>0</v>
      </c>
      <c r="L33">
        <f t="shared" ref="L33:L36" si="70">B33*10</f>
        <v>0</v>
      </c>
      <c r="M33">
        <f t="shared" ref="M33:M36" si="71">D33*5</f>
        <v>0</v>
      </c>
      <c r="O33">
        <f t="shared" ref="O33:O36" si="72">SUM(I33:N33)</f>
        <v>0</v>
      </c>
    </row>
    <row r="34" spans="2:15" x14ac:dyDescent="0.25">
      <c r="B34" s="3"/>
      <c r="C34" s="3"/>
      <c r="D34" s="3"/>
      <c r="E34" s="2" t="e">
        <f t="shared" si="68"/>
        <v>#DIV/0!</v>
      </c>
      <c r="F34" s="3"/>
      <c r="G34" s="3"/>
      <c r="H34">
        <f t="shared" si="69"/>
        <v>0</v>
      </c>
      <c r="L34">
        <f t="shared" si="70"/>
        <v>0</v>
      </c>
      <c r="M34">
        <f t="shared" si="71"/>
        <v>0</v>
      </c>
      <c r="O34">
        <f t="shared" si="72"/>
        <v>0</v>
      </c>
    </row>
    <row r="35" spans="2:15" x14ac:dyDescent="0.25">
      <c r="B35" s="3"/>
      <c r="C35" s="3"/>
      <c r="D35" s="3"/>
      <c r="E35" s="2" t="e">
        <f t="shared" si="68"/>
        <v>#DIV/0!</v>
      </c>
      <c r="F35" s="3"/>
      <c r="G35" s="3"/>
      <c r="H35">
        <f t="shared" si="69"/>
        <v>0</v>
      </c>
      <c r="L35">
        <f t="shared" si="70"/>
        <v>0</v>
      </c>
      <c r="M35">
        <f t="shared" si="71"/>
        <v>0</v>
      </c>
      <c r="O35">
        <f t="shared" si="72"/>
        <v>0</v>
      </c>
    </row>
    <row r="36" spans="2:15" x14ac:dyDescent="0.25">
      <c r="B36" s="3"/>
      <c r="C36" s="3"/>
      <c r="D36" s="3"/>
      <c r="E36" s="2" t="e">
        <f t="shared" si="68"/>
        <v>#DIV/0!</v>
      </c>
      <c r="F36" s="3"/>
      <c r="G36" s="3"/>
      <c r="H36">
        <f t="shared" si="69"/>
        <v>0</v>
      </c>
      <c r="L36">
        <f t="shared" si="70"/>
        <v>0</v>
      </c>
      <c r="M36">
        <f t="shared" si="71"/>
        <v>0</v>
      </c>
      <c r="O36">
        <f t="shared" si="72"/>
        <v>0</v>
      </c>
    </row>
    <row r="37" spans="2:15" x14ac:dyDescent="0.25">
      <c r="B37" s="3"/>
      <c r="C37" s="3"/>
      <c r="D37" s="3"/>
      <c r="E37" s="2" t="e">
        <f t="shared" ref="E37:E46" si="73">(B37)/(B37+C37+D37)</f>
        <v>#DIV/0!</v>
      </c>
      <c r="F37" s="3"/>
      <c r="G37" s="3"/>
      <c r="H37">
        <f t="shared" ref="H37:H46" si="74">F37-G37</f>
        <v>0</v>
      </c>
      <c r="L37">
        <f t="shared" ref="L37:L46" si="75">B37*10</f>
        <v>0</v>
      </c>
      <c r="M37">
        <f t="shared" ref="M37:M46" si="76">D37*5</f>
        <v>0</v>
      </c>
      <c r="O37">
        <f t="shared" ref="O37:O46" si="77">SUM(I37:N37)</f>
        <v>0</v>
      </c>
    </row>
    <row r="38" spans="2:15" x14ac:dyDescent="0.25">
      <c r="B38" s="3"/>
      <c r="C38" s="3"/>
      <c r="D38" s="3"/>
      <c r="E38" s="2" t="e">
        <f t="shared" ref="E38" si="78">(B38)/(B38+C38+D38)</f>
        <v>#DIV/0!</v>
      </c>
      <c r="F38" s="3"/>
      <c r="G38" s="3"/>
      <c r="H38">
        <f t="shared" ref="H38" si="79">F38-G38</f>
        <v>0</v>
      </c>
      <c r="L38">
        <f t="shared" ref="L38" si="80">B38*10</f>
        <v>0</v>
      </c>
      <c r="M38">
        <f t="shared" ref="M38" si="81">D38*5</f>
        <v>0</v>
      </c>
      <c r="O38">
        <f t="shared" ref="O38" si="82">SUM(I38:N38)</f>
        <v>0</v>
      </c>
    </row>
    <row r="39" spans="2:15" x14ac:dyDescent="0.25">
      <c r="B39" s="3"/>
      <c r="C39" s="3"/>
      <c r="D39" s="3"/>
      <c r="E39" s="2" t="e">
        <f t="shared" si="73"/>
        <v>#DIV/0!</v>
      </c>
      <c r="F39" s="3"/>
      <c r="G39" s="3"/>
      <c r="H39">
        <f t="shared" si="74"/>
        <v>0</v>
      </c>
      <c r="L39">
        <f t="shared" si="75"/>
        <v>0</v>
      </c>
      <c r="M39">
        <f t="shared" si="76"/>
        <v>0</v>
      </c>
      <c r="O39">
        <f t="shared" si="77"/>
        <v>0</v>
      </c>
    </row>
    <row r="40" spans="2:15" x14ac:dyDescent="0.25">
      <c r="B40" s="3"/>
      <c r="C40" s="3"/>
      <c r="D40" s="3"/>
      <c r="E40" s="2" t="e">
        <f t="shared" si="73"/>
        <v>#DIV/0!</v>
      </c>
      <c r="F40" s="3"/>
      <c r="G40" s="3"/>
      <c r="H40">
        <f t="shared" si="74"/>
        <v>0</v>
      </c>
      <c r="L40">
        <f t="shared" si="75"/>
        <v>0</v>
      </c>
      <c r="M40">
        <f t="shared" si="76"/>
        <v>0</v>
      </c>
      <c r="O40">
        <f t="shared" ref="O40" si="83">SUM(I40:N40)</f>
        <v>0</v>
      </c>
    </row>
    <row r="41" spans="2:15" x14ac:dyDescent="0.25">
      <c r="B41" s="3"/>
      <c r="C41" s="3"/>
      <c r="D41" s="3"/>
      <c r="E41" s="2" t="e">
        <f t="shared" si="73"/>
        <v>#DIV/0!</v>
      </c>
      <c r="F41" s="3"/>
      <c r="G41" s="3"/>
      <c r="H41">
        <f t="shared" si="74"/>
        <v>0</v>
      </c>
      <c r="L41">
        <f t="shared" si="75"/>
        <v>0</v>
      </c>
      <c r="M41">
        <f t="shared" si="76"/>
        <v>0</v>
      </c>
      <c r="O41">
        <f t="shared" si="77"/>
        <v>0</v>
      </c>
    </row>
    <row r="42" spans="2:15" x14ac:dyDescent="0.25">
      <c r="B42" s="3"/>
      <c r="C42" s="3"/>
      <c r="D42" s="3"/>
      <c r="E42" s="2" t="e">
        <f t="shared" si="73"/>
        <v>#DIV/0!</v>
      </c>
      <c r="F42" s="3"/>
      <c r="G42" s="3"/>
      <c r="H42">
        <f t="shared" si="74"/>
        <v>0</v>
      </c>
      <c r="L42">
        <f t="shared" si="75"/>
        <v>0</v>
      </c>
      <c r="M42">
        <f t="shared" si="76"/>
        <v>0</v>
      </c>
      <c r="O42">
        <f t="shared" ref="O42" si="84">SUM(I42:N42)</f>
        <v>0</v>
      </c>
    </row>
    <row r="43" spans="2:15" x14ac:dyDescent="0.25">
      <c r="B43" s="3"/>
      <c r="C43" s="3"/>
      <c r="D43" s="3"/>
      <c r="E43" s="2" t="e">
        <f t="shared" si="73"/>
        <v>#DIV/0!</v>
      </c>
      <c r="F43" s="3"/>
      <c r="G43" s="3"/>
      <c r="H43">
        <f t="shared" si="74"/>
        <v>0</v>
      </c>
      <c r="L43">
        <f t="shared" si="75"/>
        <v>0</v>
      </c>
      <c r="M43">
        <f t="shared" si="76"/>
        <v>0</v>
      </c>
      <c r="O43">
        <f t="shared" ref="O43" si="85">SUM(I43:N43)</f>
        <v>0</v>
      </c>
    </row>
    <row r="44" spans="2:15" x14ac:dyDescent="0.25">
      <c r="B44" s="3"/>
      <c r="C44" s="3"/>
      <c r="D44" s="3"/>
      <c r="E44" s="2" t="e">
        <f t="shared" ref="E44" si="86">(B44)/(B44+C44+D44)</f>
        <v>#DIV/0!</v>
      </c>
      <c r="F44" s="3"/>
      <c r="G44" s="3"/>
      <c r="H44">
        <f t="shared" ref="H44" si="87">F44-G44</f>
        <v>0</v>
      </c>
      <c r="L44">
        <f t="shared" ref="L44" si="88">B44*10</f>
        <v>0</v>
      </c>
      <c r="M44">
        <f t="shared" ref="M44" si="89">D44*5</f>
        <v>0</v>
      </c>
      <c r="O44">
        <f t="shared" ref="O44" si="90">SUM(I44:N44)</f>
        <v>0</v>
      </c>
    </row>
    <row r="45" spans="2:15" x14ac:dyDescent="0.25">
      <c r="B45" s="3"/>
      <c r="C45" s="3"/>
      <c r="D45" s="3"/>
      <c r="E45" s="2" t="e">
        <f t="shared" si="73"/>
        <v>#DIV/0!</v>
      </c>
      <c r="F45" s="3"/>
      <c r="G45" s="3"/>
      <c r="H45">
        <f t="shared" si="74"/>
        <v>0</v>
      </c>
      <c r="L45">
        <f t="shared" si="75"/>
        <v>0</v>
      </c>
      <c r="M45">
        <f t="shared" si="76"/>
        <v>0</v>
      </c>
      <c r="O45">
        <f t="shared" ref="O45" si="91">SUM(I45:N45)</f>
        <v>0</v>
      </c>
    </row>
    <row r="46" spans="2:15" x14ac:dyDescent="0.25">
      <c r="B46" s="3"/>
      <c r="C46" s="3"/>
      <c r="D46" s="3"/>
      <c r="E46" s="2" t="e">
        <f t="shared" si="73"/>
        <v>#DIV/0!</v>
      </c>
      <c r="F46" s="3"/>
      <c r="G46" s="3"/>
      <c r="H46">
        <f t="shared" si="74"/>
        <v>0</v>
      </c>
      <c r="L46">
        <f t="shared" si="75"/>
        <v>0</v>
      </c>
      <c r="M46">
        <f t="shared" si="76"/>
        <v>0</v>
      </c>
      <c r="O46">
        <f t="shared" si="77"/>
        <v>0</v>
      </c>
    </row>
    <row r="47" spans="2:15" x14ac:dyDescent="0.25">
      <c r="B47" s="3"/>
      <c r="C47" s="3"/>
      <c r="D47" s="3"/>
      <c r="E47" s="2" t="e">
        <f t="shared" ref="E47:E48" si="92">(B47)/(B47+C47+D47)</f>
        <v>#DIV/0!</v>
      </c>
      <c r="F47" s="3"/>
      <c r="G47" s="3"/>
      <c r="H47">
        <f t="shared" ref="H47:H48" si="93">F47-G47</f>
        <v>0</v>
      </c>
      <c r="L47">
        <f t="shared" ref="L47:L48" si="94">B47*10</f>
        <v>0</v>
      </c>
      <c r="M47">
        <f t="shared" ref="M47:M48" si="95">D47*5</f>
        <v>0</v>
      </c>
      <c r="O47">
        <f t="shared" ref="O47" si="96">SUM(I47:N47)</f>
        <v>0</v>
      </c>
    </row>
    <row r="48" spans="2:15" x14ac:dyDescent="0.25">
      <c r="B48" s="3"/>
      <c r="C48" s="3"/>
      <c r="D48" s="3"/>
      <c r="E48" s="2" t="e">
        <f t="shared" si="92"/>
        <v>#DIV/0!</v>
      </c>
      <c r="F48" s="3"/>
      <c r="G48" s="3"/>
      <c r="H48">
        <f t="shared" si="93"/>
        <v>0</v>
      </c>
      <c r="L48">
        <f t="shared" si="94"/>
        <v>0</v>
      </c>
      <c r="M48">
        <f t="shared" si="95"/>
        <v>0</v>
      </c>
      <c r="O48">
        <f t="shared" ref="O48" si="97">SUM(I48:N48)</f>
        <v>0</v>
      </c>
    </row>
    <row r="49" spans="2:15" x14ac:dyDescent="0.25">
      <c r="B49" s="3"/>
      <c r="C49" s="3"/>
      <c r="D49" s="3"/>
      <c r="E49" s="2" t="e">
        <f t="shared" ref="E49:E54" si="98">(B49)/(B49+C49+D49)</f>
        <v>#DIV/0!</v>
      </c>
      <c r="F49" s="3"/>
      <c r="G49" s="3"/>
      <c r="H49">
        <f t="shared" ref="H49:H54" si="99">F49-G49</f>
        <v>0</v>
      </c>
      <c r="L49">
        <f t="shared" ref="L49:L54" si="100">B49*10</f>
        <v>0</v>
      </c>
      <c r="M49">
        <f t="shared" ref="M49:M54" si="101">D49*5</f>
        <v>0</v>
      </c>
      <c r="O49">
        <f t="shared" ref="O49" si="102">SUM(I49:N49)</f>
        <v>0</v>
      </c>
    </row>
    <row r="50" spans="2:15" x14ac:dyDescent="0.25">
      <c r="B50" s="3"/>
      <c r="C50" s="3"/>
      <c r="D50" s="3"/>
      <c r="E50" s="2" t="e">
        <f t="shared" si="98"/>
        <v>#DIV/0!</v>
      </c>
      <c r="F50" s="3"/>
      <c r="G50" s="3"/>
      <c r="H50">
        <f t="shared" si="99"/>
        <v>0</v>
      </c>
      <c r="L50">
        <f t="shared" si="100"/>
        <v>0</v>
      </c>
      <c r="M50">
        <f t="shared" si="101"/>
        <v>0</v>
      </c>
      <c r="O50">
        <f t="shared" ref="O50" si="103">SUM(I50:N50)</f>
        <v>0</v>
      </c>
    </row>
    <row r="51" spans="2:15" x14ac:dyDescent="0.25">
      <c r="B51" s="3"/>
      <c r="C51" s="3"/>
      <c r="D51" s="3"/>
      <c r="E51" s="2" t="e">
        <f t="shared" ref="E51" si="104">(B51)/(B51+C51+D51)</f>
        <v>#DIV/0!</v>
      </c>
      <c r="F51" s="3"/>
      <c r="G51" s="3"/>
      <c r="H51">
        <f t="shared" ref="H51" si="105">F51-G51</f>
        <v>0</v>
      </c>
      <c r="L51">
        <f t="shared" ref="L51" si="106">B51*10</f>
        <v>0</v>
      </c>
      <c r="M51">
        <f t="shared" ref="M51" si="107">D51*5</f>
        <v>0</v>
      </c>
      <c r="O51">
        <f t="shared" ref="O51" si="108">SUM(I51:N51)</f>
        <v>0</v>
      </c>
    </row>
    <row r="52" spans="2:15" x14ac:dyDescent="0.25">
      <c r="B52" s="3"/>
      <c r="C52" s="3"/>
      <c r="D52" s="3"/>
      <c r="E52" s="2" t="e">
        <f t="shared" ref="E52" si="109">(B52)/(B52+C52+D52)</f>
        <v>#DIV/0!</v>
      </c>
      <c r="F52" s="3"/>
      <c r="G52" s="3"/>
      <c r="H52">
        <f t="shared" ref="H52" si="110">F52-G52</f>
        <v>0</v>
      </c>
      <c r="L52">
        <f t="shared" ref="L52" si="111">B52*10</f>
        <v>0</v>
      </c>
      <c r="M52">
        <f t="shared" ref="M52" si="112">D52*5</f>
        <v>0</v>
      </c>
      <c r="O52">
        <f t="shared" ref="O52" si="113">SUM(I52:N52)</f>
        <v>0</v>
      </c>
    </row>
    <row r="53" spans="2:15" x14ac:dyDescent="0.25">
      <c r="B53" s="3"/>
      <c r="C53" s="3"/>
      <c r="D53" s="3"/>
      <c r="E53" s="2" t="e">
        <f t="shared" ref="E53" si="114">(B53)/(B53+C53+D53)</f>
        <v>#DIV/0!</v>
      </c>
      <c r="F53" s="3"/>
      <c r="G53" s="3"/>
      <c r="H53">
        <f t="shared" ref="H53" si="115">F53-G53</f>
        <v>0</v>
      </c>
      <c r="L53">
        <f t="shared" ref="L53" si="116">B53*10</f>
        <v>0</v>
      </c>
      <c r="M53">
        <f t="shared" ref="M53" si="117">D53*5</f>
        <v>0</v>
      </c>
      <c r="O53">
        <f t="shared" ref="O53" si="118">SUM(I53:N53)</f>
        <v>0</v>
      </c>
    </row>
    <row r="54" spans="2:15" x14ac:dyDescent="0.25">
      <c r="B54" s="3"/>
      <c r="C54" s="3"/>
      <c r="D54" s="3"/>
      <c r="E54" s="2" t="e">
        <f t="shared" si="98"/>
        <v>#DIV/0!</v>
      </c>
      <c r="F54" s="3"/>
      <c r="G54" s="3"/>
      <c r="H54">
        <f t="shared" si="99"/>
        <v>0</v>
      </c>
      <c r="L54">
        <f t="shared" si="100"/>
        <v>0</v>
      </c>
      <c r="M54">
        <f t="shared" si="101"/>
        <v>0</v>
      </c>
      <c r="O54">
        <f t="shared" ref="O54" si="119">SUM(I54:N54)</f>
        <v>0</v>
      </c>
    </row>
    <row r="55" spans="2:15" x14ac:dyDescent="0.25">
      <c r="B55" s="3"/>
      <c r="C55" s="3"/>
      <c r="D55" s="3"/>
      <c r="E55" s="2" t="e">
        <f t="shared" ref="E55:E58" si="120">(B55)/(B55+C55+D55)</f>
        <v>#DIV/0!</v>
      </c>
      <c r="F55" s="3"/>
      <c r="G55" s="3"/>
      <c r="H55">
        <f t="shared" ref="H55:H57" si="121">F55-G55</f>
        <v>0</v>
      </c>
      <c r="L55">
        <f t="shared" ref="L55:L58" si="122">B55*10</f>
        <v>0</v>
      </c>
      <c r="M55">
        <f t="shared" ref="M55:M58" si="123">D55*5</f>
        <v>0</v>
      </c>
      <c r="O55">
        <f t="shared" ref="O55:O58" si="124">SUM(I55:N55)</f>
        <v>0</v>
      </c>
    </row>
    <row r="56" spans="2:15" x14ac:dyDescent="0.25">
      <c r="B56" s="3"/>
      <c r="C56" s="3"/>
      <c r="D56" s="3"/>
      <c r="E56" s="2" t="e">
        <f t="shared" si="120"/>
        <v>#DIV/0!</v>
      </c>
      <c r="F56" s="3"/>
      <c r="G56" s="3"/>
      <c r="H56">
        <f t="shared" si="121"/>
        <v>0</v>
      </c>
      <c r="L56">
        <f t="shared" si="122"/>
        <v>0</v>
      </c>
      <c r="M56">
        <f t="shared" si="123"/>
        <v>0</v>
      </c>
      <c r="O56">
        <f t="shared" si="124"/>
        <v>0</v>
      </c>
    </row>
    <row r="57" spans="2:15" x14ac:dyDescent="0.25">
      <c r="B57" s="3"/>
      <c r="C57" s="3"/>
      <c r="D57" s="3"/>
      <c r="E57" s="2" t="e">
        <f t="shared" si="120"/>
        <v>#DIV/0!</v>
      </c>
      <c r="F57" s="3"/>
      <c r="G57" s="3"/>
      <c r="H57">
        <f t="shared" si="121"/>
        <v>0</v>
      </c>
      <c r="L57">
        <f t="shared" si="122"/>
        <v>0</v>
      </c>
      <c r="M57">
        <f t="shared" si="123"/>
        <v>0</v>
      </c>
      <c r="O57">
        <f t="shared" si="124"/>
        <v>0</v>
      </c>
    </row>
    <row r="58" spans="2:15" ht="15.75" customHeight="1" x14ac:dyDescent="0.25">
      <c r="B58" s="3"/>
      <c r="C58" s="3"/>
      <c r="D58" s="3"/>
      <c r="E58" s="2" t="e">
        <f t="shared" si="120"/>
        <v>#DIV/0!</v>
      </c>
      <c r="F58" s="3"/>
      <c r="G58" s="3"/>
      <c r="H58">
        <f>F58-G58</f>
        <v>0</v>
      </c>
      <c r="L58">
        <f t="shared" si="122"/>
        <v>0</v>
      </c>
      <c r="M58">
        <f t="shared" si="123"/>
        <v>0</v>
      </c>
      <c r="O58">
        <f t="shared" si="124"/>
        <v>0</v>
      </c>
    </row>
    <row r="59" spans="2:15" ht="15" customHeight="1" x14ac:dyDescent="0.25">
      <c r="B59" s="3"/>
      <c r="C59" s="3"/>
      <c r="D59" s="3"/>
      <c r="E59" s="2" t="e">
        <f t="shared" ref="E59:E60" si="125">(B59)/(B59+C59+D59)</f>
        <v>#DIV/0!</v>
      </c>
      <c r="F59" s="3"/>
      <c r="G59" s="3"/>
      <c r="H59">
        <f t="shared" ref="H59:H60" si="126">F59-G59</f>
        <v>0</v>
      </c>
      <c r="L59">
        <f t="shared" ref="L59:L60" si="127">B59*10</f>
        <v>0</v>
      </c>
      <c r="M59">
        <f t="shared" ref="M59:M60" si="128">D59*5</f>
        <v>0</v>
      </c>
      <c r="O59">
        <f t="shared" ref="O59:O60" si="129">SUM(I59:N59)</f>
        <v>0</v>
      </c>
    </row>
    <row r="60" spans="2:15" x14ac:dyDescent="0.25">
      <c r="B60" s="3"/>
      <c r="C60" s="3"/>
      <c r="D60" s="3"/>
      <c r="E60" s="2" t="e">
        <f t="shared" si="125"/>
        <v>#DIV/0!</v>
      </c>
      <c r="F60" s="3"/>
      <c r="G60" s="3"/>
      <c r="H60">
        <f t="shared" si="126"/>
        <v>0</v>
      </c>
      <c r="L60">
        <f t="shared" si="127"/>
        <v>0</v>
      </c>
      <c r="M60">
        <f t="shared" si="128"/>
        <v>0</v>
      </c>
      <c r="O60">
        <f t="shared" si="129"/>
        <v>0</v>
      </c>
    </row>
    <row r="61" spans="2:15" x14ac:dyDescent="0.25">
      <c r="B61" s="3"/>
      <c r="C61" s="3"/>
      <c r="D61" s="3"/>
      <c r="E61" s="2" t="e">
        <f t="shared" ref="E61:E140" si="130">(B61)/(B61+C61+D61)</f>
        <v>#DIV/0!</v>
      </c>
      <c r="H61">
        <f t="shared" ref="H61:H140" si="131">F61-G61</f>
        <v>0</v>
      </c>
      <c r="L61">
        <v>0</v>
      </c>
      <c r="M61">
        <f t="shared" ref="M61:M110" si="132">D61*5</f>
        <v>0</v>
      </c>
      <c r="O61">
        <f t="shared" ref="O61:O140" si="133">SUM(I61:N61)</f>
        <v>0</v>
      </c>
    </row>
    <row r="62" spans="2:15" ht="14.25" customHeight="1" x14ac:dyDescent="0.25">
      <c r="B62" s="3"/>
      <c r="C62" s="3"/>
      <c r="D62" s="3"/>
      <c r="E62" s="2" t="e">
        <f t="shared" ref="E62:E64" si="134">(B62)/(B62+C62+D62)</f>
        <v>#DIV/0!</v>
      </c>
      <c r="H62">
        <f t="shared" ref="H62:H64" si="135">F62-G62</f>
        <v>0</v>
      </c>
      <c r="L62">
        <v>0</v>
      </c>
      <c r="M62">
        <f t="shared" si="132"/>
        <v>0</v>
      </c>
      <c r="O62">
        <f t="shared" ref="O62" si="136">SUM(I62:N62)</f>
        <v>0</v>
      </c>
    </row>
    <row r="63" spans="2:15" x14ac:dyDescent="0.25">
      <c r="B63" s="3"/>
      <c r="C63" s="3"/>
      <c r="D63" s="3"/>
      <c r="E63" s="2" t="e">
        <f t="shared" si="134"/>
        <v>#DIV/0!</v>
      </c>
      <c r="H63">
        <f t="shared" si="135"/>
        <v>0</v>
      </c>
      <c r="L63">
        <f t="shared" ref="L63" si="137">B63*10</f>
        <v>0</v>
      </c>
      <c r="M63">
        <f t="shared" ref="M63" si="138">D63*5</f>
        <v>0</v>
      </c>
      <c r="O63">
        <f t="shared" ref="O63" si="139">SUM(I63:N63)</f>
        <v>0</v>
      </c>
    </row>
    <row r="64" spans="2:15" x14ac:dyDescent="0.25">
      <c r="B64" s="3"/>
      <c r="C64" s="3"/>
      <c r="D64" s="3"/>
      <c r="E64" s="2" t="e">
        <f t="shared" si="134"/>
        <v>#DIV/0!</v>
      </c>
      <c r="H64">
        <f t="shared" si="135"/>
        <v>0</v>
      </c>
      <c r="L64">
        <f t="shared" ref="L64" si="140">B64*10</f>
        <v>0</v>
      </c>
      <c r="M64">
        <f t="shared" ref="M64" si="141">D64*5</f>
        <v>0</v>
      </c>
      <c r="O64">
        <f>SUM(I64:N64)</f>
        <v>0</v>
      </c>
    </row>
    <row r="65" spans="2:15" x14ac:dyDescent="0.25">
      <c r="B65" s="3"/>
      <c r="C65" s="3"/>
      <c r="D65" s="3"/>
      <c r="E65" s="2" t="e">
        <f t="shared" ref="E65" si="142">(B65)/(B65+C65+D65)</f>
        <v>#DIV/0!</v>
      </c>
      <c r="H65">
        <f t="shared" ref="H65" si="143">F65-G65</f>
        <v>0</v>
      </c>
      <c r="L65">
        <f t="shared" ref="L65" si="144">B65*10</f>
        <v>0</v>
      </c>
      <c r="M65">
        <f t="shared" si="132"/>
        <v>0</v>
      </c>
      <c r="O65">
        <f t="shared" ref="O65" si="145">SUM(I65:N65)</f>
        <v>0</v>
      </c>
    </row>
    <row r="66" spans="2:15" x14ac:dyDescent="0.25">
      <c r="B66" s="3"/>
      <c r="C66" s="3"/>
      <c r="D66" s="3"/>
      <c r="E66" s="2" t="e">
        <f t="shared" ref="E66:E72" si="146">(B66)/(B66+C66+D66)</f>
        <v>#DIV/0!</v>
      </c>
      <c r="L66">
        <f t="shared" ref="L66:L70" si="147">B66*10</f>
        <v>0</v>
      </c>
      <c r="M66">
        <f t="shared" si="132"/>
        <v>0</v>
      </c>
      <c r="O66">
        <f t="shared" ref="O66" si="148">SUM(I66:N66)</f>
        <v>0</v>
      </c>
    </row>
    <row r="67" spans="2:15" x14ac:dyDescent="0.25">
      <c r="B67" s="3"/>
      <c r="C67" s="3"/>
      <c r="D67" s="3"/>
      <c r="E67" s="2" t="e">
        <f t="shared" si="146"/>
        <v>#DIV/0!</v>
      </c>
      <c r="H67">
        <f t="shared" ref="H67" si="149">F67-G67</f>
        <v>0</v>
      </c>
      <c r="L67">
        <f t="shared" si="147"/>
        <v>0</v>
      </c>
      <c r="M67">
        <f t="shared" ref="M67" si="150">D67*5</f>
        <v>0</v>
      </c>
      <c r="O67">
        <f t="shared" ref="O67" si="151">SUM(I67:N67)</f>
        <v>0</v>
      </c>
    </row>
    <row r="68" spans="2:15" x14ac:dyDescent="0.25">
      <c r="B68" s="3"/>
      <c r="C68" s="3"/>
      <c r="D68" s="3"/>
      <c r="E68" s="2" t="e">
        <f t="shared" si="146"/>
        <v>#DIV/0!</v>
      </c>
      <c r="H68">
        <f t="shared" ref="H68:H72" si="152">F68-G68</f>
        <v>0</v>
      </c>
      <c r="L68">
        <f t="shared" si="147"/>
        <v>0</v>
      </c>
      <c r="M68">
        <f t="shared" si="132"/>
        <v>0</v>
      </c>
      <c r="O68">
        <f t="shared" ref="O68" si="153">SUM(I68:N68)</f>
        <v>0</v>
      </c>
    </row>
    <row r="69" spans="2:15" x14ac:dyDescent="0.25">
      <c r="B69" s="3"/>
      <c r="C69" s="3"/>
      <c r="D69" s="3"/>
      <c r="E69" s="2" t="e">
        <f t="shared" ref="E69" si="154">(B69)/(B69+C69+D69)</f>
        <v>#DIV/0!</v>
      </c>
      <c r="H69">
        <f t="shared" si="152"/>
        <v>0</v>
      </c>
      <c r="L69">
        <f t="shared" ref="L69" si="155">B69*10</f>
        <v>0</v>
      </c>
      <c r="M69">
        <f t="shared" si="132"/>
        <v>0</v>
      </c>
      <c r="O69">
        <f t="shared" ref="O69" si="156">SUM(I69:N69)</f>
        <v>0</v>
      </c>
    </row>
    <row r="70" spans="2:15" x14ac:dyDescent="0.25">
      <c r="B70" s="3"/>
      <c r="C70" s="3"/>
      <c r="D70" s="3"/>
      <c r="E70" s="2" t="e">
        <f t="shared" si="146"/>
        <v>#DIV/0!</v>
      </c>
      <c r="H70">
        <f t="shared" si="152"/>
        <v>0</v>
      </c>
      <c r="L70">
        <f t="shared" si="147"/>
        <v>0</v>
      </c>
      <c r="M70">
        <f t="shared" ref="M70" si="157">D70*5</f>
        <v>0</v>
      </c>
      <c r="O70">
        <f t="shared" ref="O70" si="158">SUM(I70:N70)</f>
        <v>0</v>
      </c>
    </row>
    <row r="71" spans="2:15" ht="14.25" customHeight="1" x14ac:dyDescent="0.25">
      <c r="B71" s="3"/>
      <c r="C71" s="3"/>
      <c r="D71" s="3"/>
      <c r="E71" s="2" t="e">
        <f t="shared" si="146"/>
        <v>#DIV/0!</v>
      </c>
      <c r="H71">
        <f t="shared" si="152"/>
        <v>0</v>
      </c>
      <c r="L71">
        <v>0</v>
      </c>
      <c r="M71">
        <f t="shared" si="132"/>
        <v>0</v>
      </c>
      <c r="O71">
        <f t="shared" ref="O71" si="159">SUM(I71:N71)</f>
        <v>0</v>
      </c>
    </row>
    <row r="72" spans="2:15" x14ac:dyDescent="0.25">
      <c r="B72" s="3"/>
      <c r="C72" s="3"/>
      <c r="D72" s="3"/>
      <c r="E72" s="2" t="e">
        <f t="shared" si="146"/>
        <v>#DIV/0!</v>
      </c>
      <c r="H72">
        <f t="shared" si="152"/>
        <v>0</v>
      </c>
      <c r="L72">
        <f t="shared" ref="L72" si="160">B72*10</f>
        <v>0</v>
      </c>
      <c r="M72">
        <f t="shared" si="132"/>
        <v>0</v>
      </c>
      <c r="O72">
        <f t="shared" ref="O72" si="161">SUM(I72:N72)</f>
        <v>0</v>
      </c>
    </row>
    <row r="73" spans="2:15" x14ac:dyDescent="0.25">
      <c r="B73" s="3"/>
      <c r="C73" s="3"/>
      <c r="D73" s="3"/>
      <c r="E73" s="2" t="e">
        <f t="shared" si="130"/>
        <v>#DIV/0!</v>
      </c>
      <c r="H73">
        <f t="shared" si="131"/>
        <v>0</v>
      </c>
      <c r="L73">
        <f t="shared" ref="L73:L147" si="162">B73*10</f>
        <v>0</v>
      </c>
      <c r="M73">
        <f t="shared" si="132"/>
        <v>0</v>
      </c>
      <c r="O73">
        <f t="shared" si="133"/>
        <v>0</v>
      </c>
    </row>
    <row r="74" spans="2:15" x14ac:dyDescent="0.25">
      <c r="B74" s="3"/>
      <c r="C74" s="3"/>
      <c r="D74" s="3"/>
      <c r="E74" s="2" t="e">
        <f t="shared" ref="E74" si="163">(B74)/(B74+C74+D74)</f>
        <v>#DIV/0!</v>
      </c>
      <c r="H74">
        <f t="shared" ref="H74" si="164">F74-G74</f>
        <v>0</v>
      </c>
      <c r="L74">
        <f t="shared" ref="L74" si="165">B74*10</f>
        <v>0</v>
      </c>
      <c r="M74">
        <f t="shared" ref="M74" si="166">D74*5</f>
        <v>0</v>
      </c>
      <c r="O74">
        <f t="shared" ref="O74" si="167">SUM(I74:N74)</f>
        <v>0</v>
      </c>
    </row>
    <row r="75" spans="2:15" x14ac:dyDescent="0.25">
      <c r="B75" s="3"/>
      <c r="C75" s="3"/>
      <c r="D75" s="3"/>
      <c r="E75" s="2" t="e">
        <f t="shared" si="130"/>
        <v>#DIV/0!</v>
      </c>
      <c r="H75">
        <f t="shared" si="131"/>
        <v>0</v>
      </c>
      <c r="L75">
        <f t="shared" si="162"/>
        <v>0</v>
      </c>
      <c r="M75">
        <f t="shared" si="132"/>
        <v>0</v>
      </c>
      <c r="O75">
        <f t="shared" si="133"/>
        <v>0</v>
      </c>
    </row>
    <row r="76" spans="2:15" ht="14.25" customHeight="1" x14ac:dyDescent="0.25">
      <c r="B76" s="3"/>
      <c r="C76" s="3"/>
      <c r="D76" s="3"/>
      <c r="E76" s="2" t="e">
        <f t="shared" si="130"/>
        <v>#DIV/0!</v>
      </c>
      <c r="H76">
        <f t="shared" si="131"/>
        <v>0</v>
      </c>
      <c r="L76">
        <v>0</v>
      </c>
      <c r="M76">
        <f t="shared" ref="M76" si="168">D76*5</f>
        <v>0</v>
      </c>
      <c r="O76">
        <f t="shared" si="133"/>
        <v>0</v>
      </c>
    </row>
    <row r="77" spans="2:15" ht="14.25" customHeight="1" x14ac:dyDescent="0.25">
      <c r="B77" s="3"/>
      <c r="C77" s="3"/>
      <c r="D77" s="3"/>
      <c r="E77" s="2" t="e">
        <f t="shared" ref="E77:E78" si="169">(B77)/(B77+C77+D77)</f>
        <v>#DIV/0!</v>
      </c>
      <c r="H77">
        <f t="shared" ref="H77:H78" si="170">F77-G77</f>
        <v>0</v>
      </c>
      <c r="L77">
        <v>0</v>
      </c>
      <c r="M77">
        <f t="shared" ref="M77:M78" si="171">D77*5</f>
        <v>0</v>
      </c>
      <c r="O77">
        <f t="shared" ref="O77" si="172">SUM(I77:N77)</f>
        <v>0</v>
      </c>
    </row>
    <row r="78" spans="2:15" x14ac:dyDescent="0.25">
      <c r="B78" s="3"/>
      <c r="C78" s="3"/>
      <c r="D78" s="3"/>
      <c r="E78" s="2" t="e">
        <f t="shared" si="169"/>
        <v>#DIV/0!</v>
      </c>
      <c r="H78">
        <f t="shared" si="170"/>
        <v>0</v>
      </c>
      <c r="L78">
        <f t="shared" ref="L78" si="173">B78*10</f>
        <v>0</v>
      </c>
      <c r="M78">
        <f t="shared" si="171"/>
        <v>0</v>
      </c>
      <c r="O78">
        <f t="shared" ref="O78" si="174">SUM(I78:N78)</f>
        <v>0</v>
      </c>
    </row>
    <row r="79" spans="2:15" x14ac:dyDescent="0.25">
      <c r="B79" s="3"/>
      <c r="C79" s="3"/>
      <c r="D79" s="3"/>
      <c r="E79" s="2" t="e">
        <f t="shared" si="130"/>
        <v>#DIV/0!</v>
      </c>
      <c r="H79">
        <f t="shared" si="131"/>
        <v>0</v>
      </c>
      <c r="L79">
        <f t="shared" si="162"/>
        <v>0</v>
      </c>
      <c r="M79">
        <f t="shared" ref="M79:M90" si="175">D79*5</f>
        <v>0</v>
      </c>
      <c r="O79">
        <f t="shared" si="133"/>
        <v>0</v>
      </c>
    </row>
    <row r="80" spans="2:15" x14ac:dyDescent="0.25">
      <c r="B80" s="3"/>
      <c r="C80" s="3"/>
      <c r="D80" s="3"/>
      <c r="E80" s="2" t="e">
        <f t="shared" si="130"/>
        <v>#DIV/0!</v>
      </c>
      <c r="H80">
        <f t="shared" si="131"/>
        <v>0</v>
      </c>
      <c r="L80">
        <f t="shared" si="162"/>
        <v>0</v>
      </c>
      <c r="M80">
        <f t="shared" si="175"/>
        <v>0</v>
      </c>
      <c r="O80">
        <f t="shared" si="133"/>
        <v>0</v>
      </c>
    </row>
    <row r="81" spans="2:15" x14ac:dyDescent="0.25">
      <c r="B81" s="3"/>
      <c r="C81" s="3"/>
      <c r="D81" s="3"/>
      <c r="E81" s="2" t="e">
        <f t="shared" ref="E81:E83" si="176">(B81)/(B81+C81+D81)</f>
        <v>#DIV/0!</v>
      </c>
      <c r="H81">
        <f t="shared" ref="H81:H83" si="177">F81-G81</f>
        <v>0</v>
      </c>
      <c r="L81">
        <f t="shared" ref="L81:L83" si="178">B81*10</f>
        <v>0</v>
      </c>
      <c r="M81">
        <f t="shared" ref="M81:M83" si="179">D81*5</f>
        <v>0</v>
      </c>
      <c r="O81">
        <f t="shared" ref="O81:O82" si="180">SUM(I81:N81)</f>
        <v>0</v>
      </c>
    </row>
    <row r="82" spans="2:15" x14ac:dyDescent="0.25">
      <c r="B82" s="3"/>
      <c r="C82" s="3"/>
      <c r="D82" s="3"/>
      <c r="E82" s="2" t="e">
        <f t="shared" si="176"/>
        <v>#DIV/0!</v>
      </c>
      <c r="H82">
        <f t="shared" si="177"/>
        <v>0</v>
      </c>
      <c r="L82">
        <f t="shared" si="178"/>
        <v>0</v>
      </c>
      <c r="M82">
        <f t="shared" si="179"/>
        <v>0</v>
      </c>
      <c r="O82">
        <f t="shared" si="180"/>
        <v>0</v>
      </c>
    </row>
    <row r="83" spans="2:15" x14ac:dyDescent="0.25">
      <c r="B83" s="3"/>
      <c r="C83" s="3"/>
      <c r="D83" s="3"/>
      <c r="E83" s="2" t="e">
        <f t="shared" si="176"/>
        <v>#DIV/0!</v>
      </c>
      <c r="H83">
        <f t="shared" si="177"/>
        <v>0</v>
      </c>
      <c r="L83">
        <f t="shared" si="178"/>
        <v>0</v>
      </c>
      <c r="M83">
        <f t="shared" si="179"/>
        <v>0</v>
      </c>
      <c r="O83">
        <f t="shared" ref="O83" si="181">SUM(I83:N83)</f>
        <v>0</v>
      </c>
    </row>
    <row r="84" spans="2:15" x14ac:dyDescent="0.25">
      <c r="B84" s="3"/>
      <c r="C84" s="3"/>
      <c r="D84" s="3"/>
      <c r="E84" s="2" t="e">
        <f t="shared" ref="E84:E85" si="182">(B84)/(B84+C84+D84)</f>
        <v>#DIV/0!</v>
      </c>
      <c r="H84">
        <f t="shared" ref="H84:H85" si="183">F84-G84</f>
        <v>0</v>
      </c>
      <c r="L84">
        <f t="shared" ref="L84:L85" si="184">B84*10</f>
        <v>0</v>
      </c>
      <c r="M84">
        <f t="shared" si="175"/>
        <v>0</v>
      </c>
      <c r="O84">
        <f t="shared" ref="O84" si="185">SUM(I84:N84)</f>
        <v>0</v>
      </c>
    </row>
    <row r="85" spans="2:15" x14ac:dyDescent="0.25">
      <c r="B85" s="3"/>
      <c r="C85" s="3"/>
      <c r="D85" s="3"/>
      <c r="E85" s="2" t="e">
        <f t="shared" si="182"/>
        <v>#DIV/0!</v>
      </c>
      <c r="H85">
        <f t="shared" si="183"/>
        <v>0</v>
      </c>
      <c r="L85">
        <f t="shared" si="184"/>
        <v>0</v>
      </c>
      <c r="M85">
        <f t="shared" si="175"/>
        <v>0</v>
      </c>
      <c r="O85">
        <f t="shared" ref="O85" si="186">SUM(I85:N85)</f>
        <v>0</v>
      </c>
    </row>
    <row r="86" spans="2:15" x14ac:dyDescent="0.25">
      <c r="B86" s="3"/>
      <c r="C86" s="3"/>
      <c r="D86" s="3"/>
      <c r="E86" s="2" t="e">
        <f t="shared" si="130"/>
        <v>#DIV/0!</v>
      </c>
      <c r="H86">
        <f t="shared" si="131"/>
        <v>0</v>
      </c>
      <c r="L86">
        <f t="shared" si="162"/>
        <v>0</v>
      </c>
      <c r="M86">
        <f t="shared" si="175"/>
        <v>0</v>
      </c>
      <c r="O86">
        <f t="shared" ref="O86" si="187">SUM(I86:N86)</f>
        <v>0</v>
      </c>
    </row>
    <row r="87" spans="2:15" ht="14.25" customHeight="1" x14ac:dyDescent="0.25">
      <c r="B87" s="3"/>
      <c r="C87" s="3"/>
      <c r="D87" s="3"/>
      <c r="E87" s="2" t="e">
        <f t="shared" si="130"/>
        <v>#DIV/0!</v>
      </c>
      <c r="H87">
        <f t="shared" si="131"/>
        <v>0</v>
      </c>
      <c r="L87">
        <v>0</v>
      </c>
      <c r="M87">
        <f t="shared" si="175"/>
        <v>0</v>
      </c>
      <c r="O87">
        <f t="shared" si="133"/>
        <v>0</v>
      </c>
    </row>
    <row r="88" spans="2:15" ht="14.25" customHeight="1" x14ac:dyDescent="0.25">
      <c r="B88" s="3"/>
      <c r="C88" s="3"/>
      <c r="D88" s="3"/>
      <c r="E88" s="2" t="e">
        <f t="shared" si="130"/>
        <v>#DIV/0!</v>
      </c>
      <c r="H88">
        <f t="shared" si="131"/>
        <v>0</v>
      </c>
      <c r="L88">
        <v>0</v>
      </c>
      <c r="M88">
        <f t="shared" si="175"/>
        <v>0</v>
      </c>
      <c r="O88">
        <f t="shared" si="133"/>
        <v>0</v>
      </c>
    </row>
    <row r="89" spans="2:15" x14ac:dyDescent="0.25">
      <c r="B89" s="3"/>
      <c r="C89" s="3"/>
      <c r="D89" s="3"/>
      <c r="E89" s="2" t="e">
        <f t="shared" si="130"/>
        <v>#DIV/0!</v>
      </c>
      <c r="H89">
        <f t="shared" si="131"/>
        <v>0</v>
      </c>
      <c r="L89">
        <f t="shared" si="162"/>
        <v>0</v>
      </c>
      <c r="M89">
        <f t="shared" si="175"/>
        <v>0</v>
      </c>
      <c r="O89">
        <f t="shared" si="133"/>
        <v>0</v>
      </c>
    </row>
    <row r="90" spans="2:15" ht="14.25" customHeight="1" x14ac:dyDescent="0.25">
      <c r="B90" s="3"/>
      <c r="C90" s="3"/>
      <c r="D90" s="3"/>
      <c r="E90" s="2" t="e">
        <f t="shared" si="130"/>
        <v>#DIV/0!</v>
      </c>
      <c r="H90">
        <f t="shared" si="131"/>
        <v>0</v>
      </c>
      <c r="L90">
        <v>0</v>
      </c>
      <c r="M90">
        <f t="shared" si="175"/>
        <v>0</v>
      </c>
      <c r="O90">
        <f t="shared" ref="O90" si="188">SUM(I90:N90)</f>
        <v>0</v>
      </c>
    </row>
    <row r="91" spans="2:15" x14ac:dyDescent="0.25">
      <c r="B91" s="3"/>
      <c r="C91" s="3"/>
      <c r="D91" s="3"/>
      <c r="E91" s="2" t="e">
        <f t="shared" ref="E91:E95" si="189">(B91)/(B91+C91+D91)</f>
        <v>#DIV/0!</v>
      </c>
      <c r="H91">
        <f t="shared" ref="H91:H95" si="190">F91-G91</f>
        <v>0</v>
      </c>
      <c r="L91">
        <f t="shared" ref="L91:L93" si="191">B91*10</f>
        <v>0</v>
      </c>
      <c r="M91">
        <f t="shared" ref="M91" si="192">D91*5</f>
        <v>0</v>
      </c>
      <c r="O91">
        <f t="shared" ref="O91" si="193">SUM(I91:N91)</f>
        <v>0</v>
      </c>
    </row>
    <row r="92" spans="2:15" x14ac:dyDescent="0.25">
      <c r="B92" s="3"/>
      <c r="C92" s="3"/>
      <c r="D92" s="3"/>
      <c r="E92" s="2" t="e">
        <f t="shared" si="189"/>
        <v>#DIV/0!</v>
      </c>
      <c r="H92">
        <f t="shared" si="190"/>
        <v>0</v>
      </c>
      <c r="L92">
        <f t="shared" si="191"/>
        <v>0</v>
      </c>
      <c r="M92">
        <f t="shared" ref="M92" si="194">D92*5</f>
        <v>0</v>
      </c>
      <c r="O92">
        <f t="shared" ref="O92" si="195">SUM(I92:N92)</f>
        <v>0</v>
      </c>
    </row>
    <row r="93" spans="2:15" ht="16.5" customHeight="1" x14ac:dyDescent="0.25">
      <c r="B93" s="3"/>
      <c r="C93" s="3"/>
      <c r="D93" s="3"/>
      <c r="E93" s="2" t="e">
        <f t="shared" si="189"/>
        <v>#DIV/0!</v>
      </c>
      <c r="H93">
        <f t="shared" si="190"/>
        <v>0</v>
      </c>
      <c r="L93">
        <f t="shared" si="191"/>
        <v>0</v>
      </c>
      <c r="M93">
        <f t="shared" ref="M93:M95" si="196">D93*5</f>
        <v>0</v>
      </c>
      <c r="O93">
        <f t="shared" ref="O93:O94" si="197">SUM(I93:N93)</f>
        <v>0</v>
      </c>
    </row>
    <row r="94" spans="2:15" ht="14.25" customHeight="1" x14ac:dyDescent="0.25">
      <c r="B94" s="3"/>
      <c r="C94" s="3"/>
      <c r="D94" s="3"/>
      <c r="E94" s="2" t="e">
        <f t="shared" si="189"/>
        <v>#DIV/0!</v>
      </c>
      <c r="H94">
        <f t="shared" si="190"/>
        <v>0</v>
      </c>
      <c r="L94">
        <v>0</v>
      </c>
      <c r="M94">
        <f t="shared" si="196"/>
        <v>0</v>
      </c>
      <c r="O94">
        <f t="shared" si="197"/>
        <v>0</v>
      </c>
    </row>
    <row r="95" spans="2:15" x14ac:dyDescent="0.25">
      <c r="B95" s="3"/>
      <c r="C95" s="3"/>
      <c r="D95" s="3"/>
      <c r="E95" s="2" t="e">
        <f t="shared" si="189"/>
        <v>#DIV/0!</v>
      </c>
      <c r="H95">
        <f t="shared" si="190"/>
        <v>0</v>
      </c>
      <c r="L95">
        <f t="shared" ref="L95" si="198">B95*10</f>
        <v>0</v>
      </c>
      <c r="M95">
        <f t="shared" si="196"/>
        <v>0</v>
      </c>
      <c r="O95">
        <f t="shared" ref="O95" si="199">SUM(I95:N95)</f>
        <v>0</v>
      </c>
    </row>
    <row r="96" spans="2:15" x14ac:dyDescent="0.25">
      <c r="B96" s="3"/>
      <c r="C96" s="3"/>
      <c r="D96" s="3"/>
      <c r="E96" s="2" t="e">
        <f t="shared" si="130"/>
        <v>#DIV/0!</v>
      </c>
      <c r="H96">
        <f t="shared" si="131"/>
        <v>0</v>
      </c>
      <c r="L96">
        <f t="shared" si="162"/>
        <v>0</v>
      </c>
      <c r="M96">
        <f t="shared" si="132"/>
        <v>0</v>
      </c>
      <c r="O96">
        <f t="shared" si="133"/>
        <v>0</v>
      </c>
    </row>
    <row r="97" spans="2:15" x14ac:dyDescent="0.25">
      <c r="B97" s="3"/>
      <c r="C97" s="3"/>
      <c r="D97" s="3"/>
      <c r="E97" s="2" t="e">
        <f t="shared" ref="E97" si="200">(B97)/(B97+C97+D97)</f>
        <v>#DIV/0!</v>
      </c>
      <c r="H97">
        <f t="shared" ref="H97" si="201">F97-G97</f>
        <v>0</v>
      </c>
      <c r="L97">
        <f t="shared" ref="L97" si="202">B97*10</f>
        <v>0</v>
      </c>
      <c r="M97">
        <f t="shared" ref="M97" si="203">D97*5</f>
        <v>0</v>
      </c>
      <c r="O97">
        <f t="shared" ref="O97" si="204">SUM(I97:N97)</f>
        <v>0</v>
      </c>
    </row>
    <row r="98" spans="2:15" ht="14.25" customHeight="1" x14ac:dyDescent="0.25">
      <c r="B98" s="3"/>
      <c r="C98" s="3"/>
      <c r="D98" s="3"/>
      <c r="E98" s="2" t="e">
        <f t="shared" ref="E98" si="205">(B98)/(B98+C98+D98)</f>
        <v>#DIV/0!</v>
      </c>
      <c r="H98">
        <f t="shared" ref="H98" si="206">F98-G98</f>
        <v>0</v>
      </c>
      <c r="L98">
        <v>0</v>
      </c>
      <c r="M98">
        <f t="shared" si="132"/>
        <v>0</v>
      </c>
      <c r="O98">
        <f t="shared" ref="O98" si="207">SUM(I98:N98)</f>
        <v>0</v>
      </c>
    </row>
    <row r="99" spans="2:15" x14ac:dyDescent="0.25">
      <c r="B99" s="3"/>
      <c r="C99" s="3"/>
      <c r="D99" s="3"/>
      <c r="E99" s="2" t="e">
        <f t="shared" si="130"/>
        <v>#DIV/0!</v>
      </c>
      <c r="H99">
        <f t="shared" si="131"/>
        <v>0</v>
      </c>
      <c r="L99">
        <f t="shared" si="162"/>
        <v>0</v>
      </c>
      <c r="M99">
        <f t="shared" si="132"/>
        <v>0</v>
      </c>
      <c r="O99">
        <f t="shared" si="133"/>
        <v>0</v>
      </c>
    </row>
    <row r="100" spans="2:15" x14ac:dyDescent="0.25">
      <c r="B100" s="3"/>
      <c r="C100" s="3"/>
      <c r="D100" s="3"/>
      <c r="E100" s="2" t="e">
        <f t="shared" ref="E100" si="208">(B100)/(B100+C100+D100)</f>
        <v>#DIV/0!</v>
      </c>
      <c r="H100">
        <f t="shared" ref="H100" si="209">F100-G100</f>
        <v>0</v>
      </c>
      <c r="L100">
        <f t="shared" ref="L100" si="210">B100*10</f>
        <v>0</v>
      </c>
      <c r="M100">
        <f t="shared" si="132"/>
        <v>0</v>
      </c>
      <c r="O100">
        <f t="shared" ref="O100" si="211">SUM(I100:N100)</f>
        <v>0</v>
      </c>
    </row>
    <row r="101" spans="2:15" x14ac:dyDescent="0.25">
      <c r="B101" s="3"/>
      <c r="C101" s="3"/>
      <c r="D101" s="3"/>
      <c r="E101" s="2" t="e">
        <f t="shared" si="130"/>
        <v>#DIV/0!</v>
      </c>
      <c r="H101">
        <f t="shared" si="131"/>
        <v>0</v>
      </c>
      <c r="L101">
        <f t="shared" si="162"/>
        <v>0</v>
      </c>
      <c r="M101">
        <f t="shared" si="132"/>
        <v>0</v>
      </c>
      <c r="O101">
        <f t="shared" si="133"/>
        <v>0</v>
      </c>
    </row>
    <row r="102" spans="2:15" x14ac:dyDescent="0.25">
      <c r="B102" s="3"/>
      <c r="C102" s="3"/>
      <c r="D102" s="3"/>
      <c r="E102" s="2" t="e">
        <f t="shared" ref="E102" si="212">(B102)/(B102+C102+D102)</f>
        <v>#DIV/0!</v>
      </c>
      <c r="H102">
        <f t="shared" ref="H102" si="213">F102-G102</f>
        <v>0</v>
      </c>
      <c r="L102">
        <f t="shared" ref="L102" si="214">B102*10</f>
        <v>0</v>
      </c>
      <c r="M102">
        <f t="shared" ref="M102" si="215">D102*5</f>
        <v>0</v>
      </c>
      <c r="O102">
        <f t="shared" ref="O102" si="216">SUM(I102:N102)</f>
        <v>0</v>
      </c>
    </row>
    <row r="103" spans="2:15" x14ac:dyDescent="0.25">
      <c r="B103" s="3"/>
      <c r="C103" s="3"/>
      <c r="D103" s="3"/>
      <c r="E103" s="2" t="e">
        <f t="shared" si="130"/>
        <v>#DIV/0!</v>
      </c>
      <c r="H103">
        <f t="shared" si="131"/>
        <v>0</v>
      </c>
      <c r="L103">
        <f t="shared" si="162"/>
        <v>0</v>
      </c>
      <c r="M103">
        <f t="shared" si="132"/>
        <v>0</v>
      </c>
      <c r="O103">
        <f t="shared" ref="O103" si="217">SUM(I103:N103)</f>
        <v>0</v>
      </c>
    </row>
    <row r="104" spans="2:15" x14ac:dyDescent="0.25">
      <c r="E104" s="2" t="e">
        <f t="shared" si="130"/>
        <v>#DIV/0!</v>
      </c>
      <c r="H104">
        <f t="shared" si="131"/>
        <v>0</v>
      </c>
      <c r="L104">
        <f t="shared" si="162"/>
        <v>0</v>
      </c>
      <c r="M104">
        <f t="shared" si="132"/>
        <v>0</v>
      </c>
      <c r="O104">
        <f t="shared" si="133"/>
        <v>0</v>
      </c>
    </row>
    <row r="105" spans="2:15" x14ac:dyDescent="0.25">
      <c r="E105" s="2" t="e">
        <f t="shared" ref="E105" si="218">(B105)/(B105+C105+D105)</f>
        <v>#DIV/0!</v>
      </c>
      <c r="H105">
        <f t="shared" ref="H105" si="219">F105-G105</f>
        <v>0</v>
      </c>
      <c r="L105">
        <f t="shared" ref="L105" si="220">B105*10</f>
        <v>0</v>
      </c>
      <c r="M105">
        <f t="shared" si="132"/>
        <v>0</v>
      </c>
      <c r="O105">
        <f t="shared" ref="O105" si="221">SUM(I105:N105)</f>
        <v>0</v>
      </c>
    </row>
    <row r="106" spans="2:15" x14ac:dyDescent="0.25">
      <c r="E106" s="2" t="e">
        <f t="shared" ref="E106" si="222">(B106)/(B106+C106+D106)</f>
        <v>#DIV/0!</v>
      </c>
      <c r="H106">
        <f t="shared" ref="H106" si="223">F106-G106</f>
        <v>0</v>
      </c>
      <c r="L106">
        <f t="shared" ref="L106" si="224">B106*10</f>
        <v>0</v>
      </c>
      <c r="M106">
        <f t="shared" si="132"/>
        <v>0</v>
      </c>
      <c r="O106">
        <f t="shared" ref="O106" si="225">SUM(I106:N106)</f>
        <v>0</v>
      </c>
    </row>
    <row r="107" spans="2:15" x14ac:dyDescent="0.25">
      <c r="E107" s="2" t="e">
        <f t="shared" si="130"/>
        <v>#DIV/0!</v>
      </c>
      <c r="H107">
        <f t="shared" si="131"/>
        <v>0</v>
      </c>
      <c r="L107">
        <f t="shared" si="162"/>
        <v>0</v>
      </c>
      <c r="M107">
        <f t="shared" si="132"/>
        <v>0</v>
      </c>
      <c r="O107">
        <f t="shared" si="133"/>
        <v>0</v>
      </c>
    </row>
    <row r="108" spans="2:15" x14ac:dyDescent="0.25">
      <c r="E108" s="2" t="e">
        <f t="shared" si="130"/>
        <v>#DIV/0!</v>
      </c>
      <c r="H108">
        <f t="shared" si="131"/>
        <v>0</v>
      </c>
      <c r="L108">
        <f t="shared" si="162"/>
        <v>0</v>
      </c>
      <c r="M108">
        <f t="shared" si="132"/>
        <v>0</v>
      </c>
      <c r="O108">
        <f t="shared" si="133"/>
        <v>0</v>
      </c>
    </row>
    <row r="109" spans="2:15" x14ac:dyDescent="0.25">
      <c r="E109" s="2" t="e">
        <f t="shared" ref="E109" si="226">(B109)/(B109+C109+D109)</f>
        <v>#DIV/0!</v>
      </c>
      <c r="H109">
        <f t="shared" ref="H109" si="227">F109-G109</f>
        <v>0</v>
      </c>
      <c r="L109">
        <f t="shared" ref="L109" si="228">B109*10</f>
        <v>0</v>
      </c>
      <c r="M109">
        <f t="shared" si="132"/>
        <v>0</v>
      </c>
      <c r="O109">
        <f t="shared" ref="O109" si="229">SUM(I109:N109)</f>
        <v>0</v>
      </c>
    </row>
    <row r="110" spans="2:15" x14ac:dyDescent="0.25">
      <c r="E110" s="2" t="e">
        <f t="shared" si="130"/>
        <v>#DIV/0!</v>
      </c>
      <c r="H110">
        <f t="shared" si="131"/>
        <v>0</v>
      </c>
      <c r="L110">
        <f t="shared" si="162"/>
        <v>0</v>
      </c>
      <c r="M110">
        <f t="shared" si="132"/>
        <v>0</v>
      </c>
      <c r="O110">
        <f t="shared" si="133"/>
        <v>0</v>
      </c>
    </row>
    <row r="111" spans="2:15" x14ac:dyDescent="0.25">
      <c r="E111" s="2" t="e">
        <f t="shared" si="130"/>
        <v>#DIV/0!</v>
      </c>
      <c r="H111">
        <f t="shared" si="131"/>
        <v>0</v>
      </c>
      <c r="L111">
        <f t="shared" si="162"/>
        <v>0</v>
      </c>
      <c r="M111">
        <v>0</v>
      </c>
      <c r="O111">
        <f t="shared" si="133"/>
        <v>0</v>
      </c>
    </row>
    <row r="112" spans="2:15" x14ac:dyDescent="0.25">
      <c r="E112" s="2" t="e">
        <f t="shared" si="130"/>
        <v>#DIV/0!</v>
      </c>
      <c r="H112">
        <f t="shared" si="131"/>
        <v>0</v>
      </c>
      <c r="L112">
        <f t="shared" si="162"/>
        <v>0</v>
      </c>
      <c r="M112">
        <f t="shared" ref="M112:M150" si="230">D112*5</f>
        <v>0</v>
      </c>
      <c r="O112">
        <f t="shared" si="133"/>
        <v>0</v>
      </c>
    </row>
    <row r="113" spans="5:15" x14ac:dyDescent="0.25">
      <c r="E113" s="2" t="e">
        <f t="shared" si="130"/>
        <v>#DIV/0!</v>
      </c>
      <c r="H113">
        <f t="shared" si="131"/>
        <v>0</v>
      </c>
      <c r="L113">
        <f t="shared" si="162"/>
        <v>0</v>
      </c>
      <c r="M113">
        <f t="shared" si="230"/>
        <v>0</v>
      </c>
      <c r="O113">
        <f t="shared" si="133"/>
        <v>0</v>
      </c>
    </row>
    <row r="114" spans="5:15" x14ac:dyDescent="0.25">
      <c r="E114" s="2" t="e">
        <f t="shared" si="130"/>
        <v>#DIV/0!</v>
      </c>
      <c r="H114">
        <f t="shared" si="131"/>
        <v>0</v>
      </c>
      <c r="L114">
        <f t="shared" si="162"/>
        <v>0</v>
      </c>
      <c r="M114">
        <f t="shared" si="230"/>
        <v>0</v>
      </c>
      <c r="O114">
        <f t="shared" si="133"/>
        <v>0</v>
      </c>
    </row>
    <row r="115" spans="5:15" x14ac:dyDescent="0.25">
      <c r="E115" s="2" t="e">
        <f t="shared" si="130"/>
        <v>#DIV/0!</v>
      </c>
      <c r="H115">
        <f t="shared" si="131"/>
        <v>0</v>
      </c>
      <c r="L115">
        <f t="shared" si="162"/>
        <v>0</v>
      </c>
      <c r="M115">
        <f t="shared" si="230"/>
        <v>0</v>
      </c>
      <c r="O115">
        <f t="shared" si="133"/>
        <v>0</v>
      </c>
    </row>
    <row r="116" spans="5:15" x14ac:dyDescent="0.25">
      <c r="E116" s="2" t="e">
        <f t="shared" si="130"/>
        <v>#DIV/0!</v>
      </c>
      <c r="H116">
        <f t="shared" si="131"/>
        <v>0</v>
      </c>
      <c r="L116">
        <f t="shared" si="162"/>
        <v>0</v>
      </c>
      <c r="M116">
        <f t="shared" si="230"/>
        <v>0</v>
      </c>
      <c r="O116">
        <f t="shared" si="133"/>
        <v>0</v>
      </c>
    </row>
    <row r="117" spans="5:15" x14ac:dyDescent="0.25">
      <c r="E117" s="2" t="e">
        <f t="shared" si="130"/>
        <v>#DIV/0!</v>
      </c>
      <c r="H117">
        <f t="shared" si="131"/>
        <v>0</v>
      </c>
      <c r="L117">
        <f t="shared" si="162"/>
        <v>0</v>
      </c>
      <c r="M117">
        <f t="shared" si="230"/>
        <v>0</v>
      </c>
      <c r="O117">
        <f t="shared" si="133"/>
        <v>0</v>
      </c>
    </row>
    <row r="118" spans="5:15" x14ac:dyDescent="0.25">
      <c r="E118" s="2" t="e">
        <f t="shared" si="130"/>
        <v>#DIV/0!</v>
      </c>
      <c r="H118">
        <f t="shared" si="131"/>
        <v>0</v>
      </c>
      <c r="L118">
        <f t="shared" si="162"/>
        <v>0</v>
      </c>
      <c r="M118">
        <f t="shared" si="230"/>
        <v>0</v>
      </c>
      <c r="O118">
        <f t="shared" si="133"/>
        <v>0</v>
      </c>
    </row>
    <row r="119" spans="5:15" x14ac:dyDescent="0.25">
      <c r="E119" s="2" t="e">
        <f t="shared" si="130"/>
        <v>#DIV/0!</v>
      </c>
      <c r="H119">
        <f t="shared" si="131"/>
        <v>0</v>
      </c>
      <c r="L119">
        <f t="shared" si="162"/>
        <v>0</v>
      </c>
      <c r="M119">
        <f t="shared" si="230"/>
        <v>0</v>
      </c>
      <c r="O119">
        <f t="shared" si="133"/>
        <v>0</v>
      </c>
    </row>
    <row r="120" spans="5:15" x14ac:dyDescent="0.25">
      <c r="E120" s="2" t="e">
        <f t="shared" si="130"/>
        <v>#DIV/0!</v>
      </c>
      <c r="H120">
        <f t="shared" si="131"/>
        <v>0</v>
      </c>
      <c r="L120">
        <f t="shared" si="162"/>
        <v>0</v>
      </c>
      <c r="M120">
        <f t="shared" si="230"/>
        <v>0</v>
      </c>
      <c r="O120">
        <f t="shared" si="133"/>
        <v>0</v>
      </c>
    </row>
    <row r="121" spans="5:15" x14ac:dyDescent="0.25">
      <c r="E121" s="2" t="e">
        <f t="shared" ref="E121" si="231">(B121)/(B121+C121+D121)</f>
        <v>#DIV/0!</v>
      </c>
      <c r="H121">
        <f t="shared" ref="H121" si="232">F121-G121</f>
        <v>0</v>
      </c>
      <c r="L121">
        <f t="shared" ref="L121" si="233">B121*10</f>
        <v>0</v>
      </c>
      <c r="M121">
        <f t="shared" si="230"/>
        <v>0</v>
      </c>
      <c r="O121">
        <f t="shared" ref="O121" si="234">SUM(I121:N121)</f>
        <v>0</v>
      </c>
    </row>
    <row r="122" spans="5:15" x14ac:dyDescent="0.25">
      <c r="E122" s="2" t="e">
        <f t="shared" si="130"/>
        <v>#DIV/0!</v>
      </c>
      <c r="H122">
        <f t="shared" si="131"/>
        <v>0</v>
      </c>
      <c r="L122">
        <f t="shared" si="162"/>
        <v>0</v>
      </c>
      <c r="M122">
        <f t="shared" si="230"/>
        <v>0</v>
      </c>
      <c r="O122">
        <f t="shared" si="133"/>
        <v>0</v>
      </c>
    </row>
    <row r="123" spans="5:15" x14ac:dyDescent="0.25">
      <c r="E123" s="2" t="e">
        <f t="shared" si="130"/>
        <v>#DIV/0!</v>
      </c>
      <c r="H123">
        <f t="shared" si="131"/>
        <v>0</v>
      </c>
      <c r="L123">
        <f t="shared" si="162"/>
        <v>0</v>
      </c>
      <c r="M123">
        <f t="shared" si="230"/>
        <v>0</v>
      </c>
      <c r="O123">
        <f t="shared" si="133"/>
        <v>0</v>
      </c>
    </row>
    <row r="124" spans="5:15" x14ac:dyDescent="0.25">
      <c r="E124" s="2" t="e">
        <f t="shared" si="130"/>
        <v>#DIV/0!</v>
      </c>
      <c r="H124">
        <f t="shared" si="131"/>
        <v>0</v>
      </c>
      <c r="L124">
        <f t="shared" si="162"/>
        <v>0</v>
      </c>
      <c r="M124">
        <f t="shared" si="230"/>
        <v>0</v>
      </c>
      <c r="O124">
        <f t="shared" si="133"/>
        <v>0</v>
      </c>
    </row>
    <row r="125" spans="5:15" x14ac:dyDescent="0.25">
      <c r="E125" s="2" t="e">
        <f t="shared" si="130"/>
        <v>#DIV/0!</v>
      </c>
      <c r="H125">
        <f t="shared" si="131"/>
        <v>0</v>
      </c>
      <c r="L125">
        <f t="shared" si="162"/>
        <v>0</v>
      </c>
      <c r="M125">
        <f t="shared" si="230"/>
        <v>0</v>
      </c>
      <c r="O125">
        <f t="shared" si="133"/>
        <v>0</v>
      </c>
    </row>
    <row r="126" spans="5:15" x14ac:dyDescent="0.25">
      <c r="E126" s="2" t="e">
        <f t="shared" si="130"/>
        <v>#DIV/0!</v>
      </c>
      <c r="H126">
        <f t="shared" si="131"/>
        <v>0</v>
      </c>
      <c r="L126">
        <f t="shared" si="162"/>
        <v>0</v>
      </c>
      <c r="M126">
        <f t="shared" si="230"/>
        <v>0</v>
      </c>
      <c r="O126">
        <f t="shared" si="133"/>
        <v>0</v>
      </c>
    </row>
    <row r="127" spans="5:15" x14ac:dyDescent="0.25">
      <c r="E127" s="2" t="e">
        <f t="shared" si="130"/>
        <v>#DIV/0!</v>
      </c>
      <c r="H127">
        <f t="shared" si="131"/>
        <v>0</v>
      </c>
      <c r="L127">
        <f t="shared" si="162"/>
        <v>0</v>
      </c>
      <c r="M127">
        <f t="shared" si="230"/>
        <v>0</v>
      </c>
      <c r="O127">
        <f t="shared" si="133"/>
        <v>0</v>
      </c>
    </row>
    <row r="128" spans="5:15" x14ac:dyDescent="0.25">
      <c r="E128" s="2" t="e">
        <f t="shared" ref="E128" si="235">(B128)/(B128+C128+D128)</f>
        <v>#DIV/0!</v>
      </c>
      <c r="H128">
        <f t="shared" ref="H128" si="236">F128-G128</f>
        <v>0</v>
      </c>
      <c r="L128">
        <f t="shared" ref="L128" si="237">B128*10</f>
        <v>0</v>
      </c>
      <c r="M128">
        <f t="shared" ref="M128" si="238">D128*5</f>
        <v>0</v>
      </c>
      <c r="O128">
        <f t="shared" ref="O128" si="239">SUM(I128:N128)</f>
        <v>0</v>
      </c>
    </row>
    <row r="129" spans="1:16" x14ac:dyDescent="0.25">
      <c r="E129" s="2" t="e">
        <f t="shared" si="130"/>
        <v>#DIV/0!</v>
      </c>
      <c r="H129">
        <f t="shared" si="131"/>
        <v>0</v>
      </c>
      <c r="L129">
        <f t="shared" si="162"/>
        <v>0</v>
      </c>
      <c r="M129">
        <f t="shared" si="230"/>
        <v>0</v>
      </c>
      <c r="O129">
        <f t="shared" si="133"/>
        <v>0</v>
      </c>
    </row>
    <row r="130" spans="1:16" x14ac:dyDescent="0.25">
      <c r="E130" s="2" t="e">
        <f t="shared" si="130"/>
        <v>#DIV/0!</v>
      </c>
      <c r="H130">
        <f t="shared" si="131"/>
        <v>0</v>
      </c>
      <c r="L130">
        <f t="shared" si="162"/>
        <v>0</v>
      </c>
      <c r="M130">
        <f t="shared" si="230"/>
        <v>0</v>
      </c>
      <c r="O130">
        <f t="shared" si="133"/>
        <v>0</v>
      </c>
    </row>
    <row r="131" spans="1:16" x14ac:dyDescent="0.25">
      <c r="E131" s="2" t="e">
        <f t="shared" si="130"/>
        <v>#DIV/0!</v>
      </c>
      <c r="H131">
        <f t="shared" si="131"/>
        <v>0</v>
      </c>
      <c r="L131">
        <f t="shared" si="162"/>
        <v>0</v>
      </c>
      <c r="M131">
        <f t="shared" si="230"/>
        <v>0</v>
      </c>
      <c r="O131">
        <f t="shared" si="133"/>
        <v>0</v>
      </c>
    </row>
    <row r="132" spans="1:16" x14ac:dyDescent="0.25">
      <c r="A132" s="6"/>
      <c r="B132" s="4"/>
      <c r="C132" s="4"/>
      <c r="D132" s="4"/>
      <c r="E132" s="5" t="e">
        <f t="shared" si="130"/>
        <v>#DIV/0!</v>
      </c>
      <c r="F132" s="4"/>
      <c r="G132" s="4"/>
      <c r="H132" s="4">
        <f t="shared" si="131"/>
        <v>0</v>
      </c>
      <c r="I132" s="4"/>
      <c r="J132" s="4"/>
      <c r="K132" s="4"/>
      <c r="L132" s="4">
        <f t="shared" si="162"/>
        <v>0</v>
      </c>
      <c r="M132" s="4">
        <f t="shared" si="230"/>
        <v>0</v>
      </c>
      <c r="N132" s="4"/>
      <c r="O132" s="4">
        <f t="shared" si="133"/>
        <v>0</v>
      </c>
      <c r="P132" s="4"/>
    </row>
    <row r="133" spans="1:16" x14ac:dyDescent="0.25">
      <c r="E133" s="2" t="e">
        <f t="shared" si="130"/>
        <v>#DIV/0!</v>
      </c>
      <c r="H133">
        <f t="shared" si="131"/>
        <v>0</v>
      </c>
      <c r="L133">
        <f t="shared" si="162"/>
        <v>0</v>
      </c>
      <c r="M133">
        <f t="shared" si="230"/>
        <v>0</v>
      </c>
      <c r="O133">
        <f t="shared" si="133"/>
        <v>0</v>
      </c>
      <c r="P133" s="4"/>
    </row>
    <row r="134" spans="1:16" x14ac:dyDescent="0.25">
      <c r="E134" s="2" t="e">
        <f t="shared" si="130"/>
        <v>#DIV/0!</v>
      </c>
      <c r="H134">
        <f t="shared" si="131"/>
        <v>0</v>
      </c>
      <c r="L134">
        <f t="shared" si="162"/>
        <v>0</v>
      </c>
      <c r="M134">
        <f t="shared" si="230"/>
        <v>0</v>
      </c>
      <c r="O134">
        <f t="shared" si="133"/>
        <v>0</v>
      </c>
    </row>
    <row r="135" spans="1:16" x14ac:dyDescent="0.25">
      <c r="E135" s="2" t="e">
        <f t="shared" si="130"/>
        <v>#DIV/0!</v>
      </c>
      <c r="H135">
        <f t="shared" si="131"/>
        <v>0</v>
      </c>
      <c r="L135">
        <f t="shared" si="162"/>
        <v>0</v>
      </c>
      <c r="M135">
        <f t="shared" si="230"/>
        <v>0</v>
      </c>
      <c r="O135">
        <f t="shared" si="133"/>
        <v>0</v>
      </c>
    </row>
    <row r="136" spans="1:16" x14ac:dyDescent="0.25">
      <c r="A136" s="6"/>
      <c r="B136" s="4"/>
      <c r="C136" s="4"/>
      <c r="D136" s="4"/>
      <c r="E136" s="5" t="e">
        <f t="shared" si="130"/>
        <v>#DIV/0!</v>
      </c>
      <c r="F136" s="4"/>
      <c r="G136" s="4"/>
      <c r="H136" s="4">
        <f t="shared" si="131"/>
        <v>0</v>
      </c>
      <c r="I136" s="4"/>
      <c r="J136" s="4"/>
      <c r="K136" s="4"/>
      <c r="L136" s="4">
        <f t="shared" si="162"/>
        <v>0</v>
      </c>
      <c r="M136" s="4">
        <f t="shared" si="230"/>
        <v>0</v>
      </c>
      <c r="N136" s="4"/>
      <c r="O136" s="4">
        <f t="shared" si="133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130"/>
        <v>#DIV/0!</v>
      </c>
      <c r="F137" s="4"/>
      <c r="G137" s="4"/>
      <c r="H137" s="4">
        <f t="shared" si="131"/>
        <v>0</v>
      </c>
      <c r="I137" s="4"/>
      <c r="J137" s="4"/>
      <c r="K137" s="4"/>
      <c r="L137" s="4">
        <f t="shared" si="162"/>
        <v>0</v>
      </c>
      <c r="M137" s="4">
        <f t="shared" si="230"/>
        <v>0</v>
      </c>
      <c r="N137" s="4"/>
      <c r="O137" s="4">
        <f t="shared" si="133"/>
        <v>0</v>
      </c>
      <c r="P137" s="4"/>
    </row>
    <row r="138" spans="1:16" x14ac:dyDescent="0.25">
      <c r="A138" s="6"/>
      <c r="B138" s="4"/>
      <c r="C138" s="4"/>
      <c r="D138" s="4"/>
      <c r="E138" s="5" t="e">
        <f t="shared" si="130"/>
        <v>#DIV/0!</v>
      </c>
      <c r="F138" s="4"/>
      <c r="G138" s="4"/>
      <c r="H138" s="4">
        <f t="shared" si="131"/>
        <v>0</v>
      </c>
      <c r="I138" s="4"/>
      <c r="J138" s="4"/>
      <c r="K138" s="4"/>
      <c r="L138" s="4">
        <f t="shared" si="162"/>
        <v>0</v>
      </c>
      <c r="M138" s="4">
        <f t="shared" si="230"/>
        <v>0</v>
      </c>
      <c r="N138" s="4"/>
      <c r="O138" s="4">
        <f t="shared" si="133"/>
        <v>0</v>
      </c>
      <c r="P138" s="4"/>
    </row>
    <row r="139" spans="1:16" x14ac:dyDescent="0.25">
      <c r="A139" s="6"/>
      <c r="B139" s="4"/>
      <c r="C139" s="4"/>
      <c r="D139" s="4"/>
      <c r="E139" s="5" t="e">
        <f t="shared" si="130"/>
        <v>#DIV/0!</v>
      </c>
      <c r="F139" s="4"/>
      <c r="G139" s="4"/>
      <c r="H139" s="4">
        <f t="shared" si="131"/>
        <v>0</v>
      </c>
      <c r="I139" s="4"/>
      <c r="J139" s="4"/>
      <c r="K139" s="4"/>
      <c r="L139" s="4">
        <f t="shared" si="162"/>
        <v>0</v>
      </c>
      <c r="M139" s="4">
        <f t="shared" si="230"/>
        <v>0</v>
      </c>
      <c r="N139" s="4"/>
      <c r="O139" s="4">
        <f t="shared" si="133"/>
        <v>0</v>
      </c>
      <c r="P139" s="4"/>
    </row>
    <row r="140" spans="1:16" x14ac:dyDescent="0.25">
      <c r="A140" s="6"/>
      <c r="B140" s="4"/>
      <c r="C140" s="4"/>
      <c r="D140" s="4"/>
      <c r="E140" s="5" t="e">
        <f t="shared" si="130"/>
        <v>#DIV/0!</v>
      </c>
      <c r="F140" s="4"/>
      <c r="G140" s="4"/>
      <c r="H140" s="4">
        <f t="shared" si="131"/>
        <v>0</v>
      </c>
      <c r="I140" s="4"/>
      <c r="J140" s="4"/>
      <c r="K140" s="4"/>
      <c r="L140" s="4">
        <f t="shared" si="162"/>
        <v>0</v>
      </c>
      <c r="M140" s="4">
        <f t="shared" si="230"/>
        <v>0</v>
      </c>
      <c r="N140" s="4"/>
      <c r="O140" s="4">
        <f t="shared" si="133"/>
        <v>0</v>
      </c>
      <c r="P140" s="4"/>
    </row>
    <row r="141" spans="1:16" x14ac:dyDescent="0.25">
      <c r="A141" s="6"/>
      <c r="B141" s="4"/>
      <c r="C141" s="4"/>
      <c r="D141" s="4"/>
      <c r="E141" s="5" t="e">
        <f t="shared" ref="E141:E170" si="240">(B141)/(B141+C141+D141)</f>
        <v>#DIV/0!</v>
      </c>
      <c r="F141" s="4"/>
      <c r="G141" s="4"/>
      <c r="H141" s="4">
        <f t="shared" ref="H141:H170" si="241">F141-G141</f>
        <v>0</v>
      </c>
      <c r="I141" s="4"/>
      <c r="J141" s="4"/>
      <c r="K141" s="4"/>
      <c r="L141" s="4">
        <f t="shared" si="162"/>
        <v>0</v>
      </c>
      <c r="M141" s="4">
        <f t="shared" si="230"/>
        <v>0</v>
      </c>
      <c r="N141" s="4"/>
      <c r="O141" s="4">
        <f t="shared" ref="O141:O170" si="242">SUM(I141:N141)</f>
        <v>0</v>
      </c>
    </row>
    <row r="142" spans="1:16" x14ac:dyDescent="0.25">
      <c r="E142" s="2" t="e">
        <f t="shared" si="240"/>
        <v>#DIV/0!</v>
      </c>
      <c r="H142">
        <f t="shared" si="241"/>
        <v>0</v>
      </c>
      <c r="L142">
        <f t="shared" si="162"/>
        <v>0</v>
      </c>
      <c r="M142">
        <f t="shared" si="230"/>
        <v>0</v>
      </c>
      <c r="O142">
        <f t="shared" si="242"/>
        <v>0</v>
      </c>
    </row>
    <row r="143" spans="1:16" x14ac:dyDescent="0.25">
      <c r="E143" s="2" t="e">
        <f t="shared" si="240"/>
        <v>#DIV/0!</v>
      </c>
      <c r="H143">
        <f t="shared" si="241"/>
        <v>0</v>
      </c>
      <c r="L143">
        <f t="shared" si="162"/>
        <v>0</v>
      </c>
      <c r="M143">
        <f t="shared" si="230"/>
        <v>0</v>
      </c>
      <c r="O143">
        <f t="shared" si="242"/>
        <v>0</v>
      </c>
    </row>
    <row r="144" spans="1:16" x14ac:dyDescent="0.25">
      <c r="E144" s="2" t="e">
        <f t="shared" si="240"/>
        <v>#DIV/0!</v>
      </c>
      <c r="H144">
        <f t="shared" si="241"/>
        <v>0</v>
      </c>
      <c r="L144">
        <f t="shared" si="162"/>
        <v>0</v>
      </c>
      <c r="M144">
        <f t="shared" si="230"/>
        <v>0</v>
      </c>
      <c r="O144">
        <f t="shared" si="242"/>
        <v>0</v>
      </c>
    </row>
    <row r="145" spans="5:15" x14ac:dyDescent="0.25">
      <c r="E145" s="2" t="e">
        <f t="shared" si="240"/>
        <v>#DIV/0!</v>
      </c>
      <c r="H145">
        <f t="shared" si="241"/>
        <v>0</v>
      </c>
      <c r="L145">
        <f t="shared" si="162"/>
        <v>0</v>
      </c>
      <c r="M145">
        <f t="shared" si="230"/>
        <v>0</v>
      </c>
      <c r="O145">
        <f t="shared" si="242"/>
        <v>0</v>
      </c>
    </row>
    <row r="146" spans="5:15" x14ac:dyDescent="0.25">
      <c r="E146" s="2" t="e">
        <f t="shared" si="240"/>
        <v>#DIV/0!</v>
      </c>
      <c r="H146">
        <f t="shared" si="241"/>
        <v>0</v>
      </c>
      <c r="L146">
        <f t="shared" si="162"/>
        <v>0</v>
      </c>
      <c r="M146">
        <f t="shared" si="230"/>
        <v>0</v>
      </c>
      <c r="O146">
        <f t="shared" si="242"/>
        <v>0</v>
      </c>
    </row>
    <row r="147" spans="5:15" x14ac:dyDescent="0.25">
      <c r="E147" s="2" t="e">
        <f t="shared" si="240"/>
        <v>#DIV/0!</v>
      </c>
      <c r="H147">
        <f t="shared" si="241"/>
        <v>0</v>
      </c>
      <c r="L147">
        <f t="shared" si="162"/>
        <v>0</v>
      </c>
      <c r="M147">
        <f t="shared" si="230"/>
        <v>0</v>
      </c>
      <c r="O147">
        <f t="shared" si="242"/>
        <v>0</v>
      </c>
    </row>
    <row r="148" spans="5:15" x14ac:dyDescent="0.25">
      <c r="E148" s="2" t="e">
        <f t="shared" si="240"/>
        <v>#DIV/0!</v>
      </c>
      <c r="H148">
        <f t="shared" si="241"/>
        <v>0</v>
      </c>
      <c r="M148">
        <f t="shared" si="230"/>
        <v>0</v>
      </c>
      <c r="O148">
        <f t="shared" si="242"/>
        <v>0</v>
      </c>
    </row>
    <row r="149" spans="5:15" x14ac:dyDescent="0.25">
      <c r="E149" s="2" t="e">
        <f t="shared" si="240"/>
        <v>#DIV/0!</v>
      </c>
      <c r="H149">
        <f t="shared" si="241"/>
        <v>0</v>
      </c>
      <c r="M149">
        <f t="shared" si="230"/>
        <v>0</v>
      </c>
      <c r="O149">
        <f t="shared" si="242"/>
        <v>0</v>
      </c>
    </row>
    <row r="150" spans="5:15" x14ac:dyDescent="0.25">
      <c r="E150" s="2" t="e">
        <f t="shared" si="240"/>
        <v>#DIV/0!</v>
      </c>
      <c r="H150">
        <f t="shared" si="241"/>
        <v>0</v>
      </c>
      <c r="M150">
        <f t="shared" si="230"/>
        <v>0</v>
      </c>
      <c r="O150">
        <f t="shared" si="242"/>
        <v>0</v>
      </c>
    </row>
    <row r="151" spans="5:15" x14ac:dyDescent="0.25">
      <c r="E151" s="2" t="e">
        <f t="shared" si="240"/>
        <v>#DIV/0!</v>
      </c>
      <c r="H151">
        <f t="shared" si="241"/>
        <v>0</v>
      </c>
      <c r="M151">
        <f t="shared" ref="M151:M170" si="243">D151*5</f>
        <v>0</v>
      </c>
      <c r="O151">
        <f t="shared" si="242"/>
        <v>0</v>
      </c>
    </row>
    <row r="152" spans="5:15" x14ac:dyDescent="0.25">
      <c r="E152" s="2" t="e">
        <f t="shared" si="240"/>
        <v>#DIV/0!</v>
      </c>
      <c r="H152">
        <f t="shared" si="241"/>
        <v>0</v>
      </c>
      <c r="M152">
        <f t="shared" si="243"/>
        <v>0</v>
      </c>
      <c r="O152">
        <f t="shared" si="242"/>
        <v>0</v>
      </c>
    </row>
    <row r="153" spans="5:15" x14ac:dyDescent="0.25">
      <c r="E153" s="2" t="e">
        <f t="shared" si="240"/>
        <v>#DIV/0!</v>
      </c>
      <c r="H153">
        <f t="shared" si="241"/>
        <v>0</v>
      </c>
      <c r="M153">
        <f t="shared" si="243"/>
        <v>0</v>
      </c>
      <c r="O153">
        <f t="shared" si="242"/>
        <v>0</v>
      </c>
    </row>
    <row r="154" spans="5:15" x14ac:dyDescent="0.25">
      <c r="E154" s="2" t="e">
        <f t="shared" si="240"/>
        <v>#DIV/0!</v>
      </c>
      <c r="H154">
        <f t="shared" si="241"/>
        <v>0</v>
      </c>
      <c r="M154">
        <f t="shared" si="243"/>
        <v>0</v>
      </c>
      <c r="O154">
        <f t="shared" si="242"/>
        <v>0</v>
      </c>
    </row>
    <row r="155" spans="5:15" x14ac:dyDescent="0.25">
      <c r="E155" s="2" t="e">
        <f t="shared" si="240"/>
        <v>#DIV/0!</v>
      </c>
      <c r="H155">
        <f t="shared" si="241"/>
        <v>0</v>
      </c>
      <c r="M155">
        <f t="shared" si="243"/>
        <v>0</v>
      </c>
      <c r="O155">
        <f t="shared" si="242"/>
        <v>0</v>
      </c>
    </row>
    <row r="156" spans="5:15" x14ac:dyDescent="0.25">
      <c r="E156" s="2" t="e">
        <f t="shared" si="240"/>
        <v>#DIV/0!</v>
      </c>
      <c r="H156">
        <f t="shared" si="241"/>
        <v>0</v>
      </c>
      <c r="M156">
        <f t="shared" si="243"/>
        <v>0</v>
      </c>
      <c r="O156">
        <f t="shared" si="242"/>
        <v>0</v>
      </c>
    </row>
    <row r="157" spans="5:15" x14ac:dyDescent="0.25">
      <c r="E157" s="2" t="e">
        <f t="shared" si="240"/>
        <v>#DIV/0!</v>
      </c>
      <c r="H157">
        <f t="shared" si="241"/>
        <v>0</v>
      </c>
      <c r="M157">
        <f t="shared" si="243"/>
        <v>0</v>
      </c>
      <c r="O157">
        <f t="shared" si="242"/>
        <v>0</v>
      </c>
    </row>
    <row r="158" spans="5:15" x14ac:dyDescent="0.25">
      <c r="E158" s="2" t="e">
        <f t="shared" si="240"/>
        <v>#DIV/0!</v>
      </c>
      <c r="H158">
        <f t="shared" si="241"/>
        <v>0</v>
      </c>
      <c r="M158">
        <f t="shared" si="243"/>
        <v>0</v>
      </c>
      <c r="O158">
        <f t="shared" si="242"/>
        <v>0</v>
      </c>
    </row>
    <row r="159" spans="5:15" x14ac:dyDescent="0.25">
      <c r="E159" s="2" t="e">
        <f t="shared" si="240"/>
        <v>#DIV/0!</v>
      </c>
      <c r="H159">
        <f t="shared" si="241"/>
        <v>0</v>
      </c>
      <c r="M159">
        <f t="shared" si="243"/>
        <v>0</v>
      </c>
      <c r="O159">
        <f t="shared" si="242"/>
        <v>0</v>
      </c>
    </row>
    <row r="160" spans="5:15" x14ac:dyDescent="0.25">
      <c r="E160" s="2" t="e">
        <f t="shared" si="240"/>
        <v>#DIV/0!</v>
      </c>
      <c r="H160">
        <f t="shared" si="241"/>
        <v>0</v>
      </c>
      <c r="M160">
        <f t="shared" si="243"/>
        <v>0</v>
      </c>
      <c r="O160">
        <f t="shared" si="242"/>
        <v>0</v>
      </c>
    </row>
    <row r="161" spans="5:15" x14ac:dyDescent="0.25">
      <c r="E161" s="2" t="e">
        <f t="shared" si="240"/>
        <v>#DIV/0!</v>
      </c>
      <c r="H161">
        <f t="shared" si="241"/>
        <v>0</v>
      </c>
      <c r="M161">
        <f t="shared" si="243"/>
        <v>0</v>
      </c>
      <c r="O161">
        <f t="shared" si="242"/>
        <v>0</v>
      </c>
    </row>
    <row r="162" spans="5:15" x14ac:dyDescent="0.25">
      <c r="E162" s="2" t="e">
        <f t="shared" si="240"/>
        <v>#DIV/0!</v>
      </c>
      <c r="H162">
        <f t="shared" si="241"/>
        <v>0</v>
      </c>
      <c r="M162">
        <f t="shared" si="243"/>
        <v>0</v>
      </c>
      <c r="O162">
        <f t="shared" si="242"/>
        <v>0</v>
      </c>
    </row>
    <row r="163" spans="5:15" x14ac:dyDescent="0.25">
      <c r="E163" s="2" t="e">
        <f t="shared" si="240"/>
        <v>#DIV/0!</v>
      </c>
      <c r="H163">
        <f t="shared" si="241"/>
        <v>0</v>
      </c>
      <c r="M163">
        <f t="shared" si="243"/>
        <v>0</v>
      </c>
      <c r="O163">
        <f t="shared" si="242"/>
        <v>0</v>
      </c>
    </row>
    <row r="164" spans="5:15" x14ac:dyDescent="0.25">
      <c r="E164" s="2" t="e">
        <f t="shared" si="240"/>
        <v>#DIV/0!</v>
      </c>
      <c r="H164">
        <f t="shared" si="241"/>
        <v>0</v>
      </c>
      <c r="M164">
        <f t="shared" si="243"/>
        <v>0</v>
      </c>
      <c r="O164">
        <f t="shared" si="242"/>
        <v>0</v>
      </c>
    </row>
    <row r="165" spans="5:15" x14ac:dyDescent="0.25">
      <c r="E165" s="2" t="e">
        <f t="shared" si="240"/>
        <v>#DIV/0!</v>
      </c>
      <c r="H165">
        <f t="shared" si="241"/>
        <v>0</v>
      </c>
      <c r="M165">
        <f t="shared" si="243"/>
        <v>0</v>
      </c>
      <c r="O165">
        <f t="shared" si="242"/>
        <v>0</v>
      </c>
    </row>
    <row r="166" spans="5:15" x14ac:dyDescent="0.25">
      <c r="E166" s="2" t="e">
        <f t="shared" si="240"/>
        <v>#DIV/0!</v>
      </c>
      <c r="H166">
        <f t="shared" si="241"/>
        <v>0</v>
      </c>
      <c r="M166">
        <f t="shared" si="243"/>
        <v>0</v>
      </c>
      <c r="O166">
        <f t="shared" si="242"/>
        <v>0</v>
      </c>
    </row>
    <row r="167" spans="5:15" x14ac:dyDescent="0.25">
      <c r="E167" t="e">
        <f t="shared" si="240"/>
        <v>#DIV/0!</v>
      </c>
      <c r="H167">
        <f t="shared" si="241"/>
        <v>0</v>
      </c>
      <c r="M167">
        <f t="shared" si="243"/>
        <v>0</v>
      </c>
      <c r="O167">
        <f t="shared" si="242"/>
        <v>0</v>
      </c>
    </row>
    <row r="168" spans="5:15" x14ac:dyDescent="0.25">
      <c r="E168" t="e">
        <f t="shared" si="240"/>
        <v>#DIV/0!</v>
      </c>
      <c r="H168">
        <f t="shared" si="241"/>
        <v>0</v>
      </c>
      <c r="M168">
        <f t="shared" si="243"/>
        <v>0</v>
      </c>
      <c r="O168">
        <f t="shared" si="242"/>
        <v>0</v>
      </c>
    </row>
    <row r="169" spans="5:15" x14ac:dyDescent="0.25">
      <c r="E169" t="e">
        <f t="shared" si="240"/>
        <v>#DIV/0!</v>
      </c>
      <c r="H169">
        <f t="shared" si="241"/>
        <v>0</v>
      </c>
      <c r="M169">
        <f t="shared" si="243"/>
        <v>0</v>
      </c>
      <c r="O169">
        <f t="shared" si="242"/>
        <v>0</v>
      </c>
    </row>
    <row r="170" spans="5:15" x14ac:dyDescent="0.25">
      <c r="E170" t="e">
        <f t="shared" si="240"/>
        <v>#DIV/0!</v>
      </c>
      <c r="H170">
        <f t="shared" si="241"/>
        <v>0</v>
      </c>
      <c r="M170">
        <f t="shared" si="243"/>
        <v>0</v>
      </c>
      <c r="O170">
        <f t="shared" si="242"/>
        <v>0</v>
      </c>
    </row>
  </sheetData>
  <sortState xmlns:xlrd2="http://schemas.microsoft.com/office/spreadsheetml/2017/richdata2" ref="A58:O165">
    <sortCondition ref="A120:A165"/>
  </sortState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CDDA-8F09-44C5-B079-4C74C3871314}">
  <dimension ref="A1:AA170"/>
  <sheetViews>
    <sheetView zoomScaleNormal="100" workbookViewId="0">
      <selection activeCell="H10" sqref="H10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60</v>
      </c>
      <c r="B3" s="3">
        <f>1+1+1+1</f>
        <v>4</v>
      </c>
      <c r="C3" s="3">
        <f>1</f>
        <v>1</v>
      </c>
      <c r="D3" s="3"/>
      <c r="E3" s="2">
        <f t="shared" ref="E3" si="0">(B3)/(B3+C3+D3)</f>
        <v>0.8</v>
      </c>
      <c r="F3" s="3">
        <f>5+1+7+11+14</f>
        <v>38</v>
      </c>
      <c r="G3" s="3">
        <f>4+3+4+6+13</f>
        <v>30</v>
      </c>
      <c r="H3">
        <f t="shared" ref="H3" si="1">F3-G3</f>
        <v>8</v>
      </c>
      <c r="I3">
        <f>60*1</f>
        <v>60</v>
      </c>
      <c r="L3">
        <f t="shared" ref="L3" si="2">B3*10</f>
        <v>40</v>
      </c>
      <c r="M3">
        <f t="shared" ref="M3" si="3">D3*5</f>
        <v>0</v>
      </c>
      <c r="N3">
        <f>10*1</f>
        <v>10</v>
      </c>
      <c r="O3">
        <f t="shared" ref="O3" si="4">SUM(I3:N3)</f>
        <v>110</v>
      </c>
    </row>
    <row r="4" spans="1:27" x14ac:dyDescent="0.25">
      <c r="A4" s="3" t="s">
        <v>35</v>
      </c>
      <c r="B4" s="3">
        <f>1+1+1</f>
        <v>3</v>
      </c>
      <c r="C4" s="3">
        <f>1</f>
        <v>1</v>
      </c>
      <c r="D4" s="3"/>
      <c r="E4" s="2">
        <f t="shared" ref="E4:E70" si="5">(B4)/(B4+C4+D4)</f>
        <v>0.75</v>
      </c>
      <c r="F4" s="3">
        <f>10+8+9+0</f>
        <v>27</v>
      </c>
      <c r="G4" s="3">
        <f>3+7+5+5</f>
        <v>20</v>
      </c>
      <c r="H4">
        <f t="shared" ref="H4:H6" si="6">F4-G4</f>
        <v>7</v>
      </c>
      <c r="J4">
        <f>40*1</f>
        <v>40</v>
      </c>
      <c r="L4">
        <f t="shared" ref="L4:L60" si="7">B4*10</f>
        <v>30</v>
      </c>
      <c r="M4">
        <f t="shared" ref="M4:M70" si="8">D4*5</f>
        <v>0</v>
      </c>
      <c r="N4">
        <f>10*1</f>
        <v>10</v>
      </c>
      <c r="O4">
        <f t="shared" ref="O4:O63" si="9">SUM(I4:N4)</f>
        <v>80</v>
      </c>
    </row>
    <row r="5" spans="1:27" x14ac:dyDescent="0.25">
      <c r="A5" s="3" t="s">
        <v>36</v>
      </c>
      <c r="B5" s="3">
        <f>1+1+1</f>
        <v>3</v>
      </c>
      <c r="C5" s="3">
        <f>1+1+1+1</f>
        <v>4</v>
      </c>
      <c r="D5" s="3"/>
      <c r="E5" s="2">
        <f t="shared" si="5"/>
        <v>0.42857142857142855</v>
      </c>
      <c r="F5" s="3">
        <f>12+7+5+3+1+11+5</f>
        <v>44</v>
      </c>
      <c r="G5" s="3">
        <f>8+8+9+1+6+4+13</f>
        <v>49</v>
      </c>
      <c r="H5">
        <f t="shared" si="6"/>
        <v>-5</v>
      </c>
      <c r="K5">
        <f>20*1</f>
        <v>20</v>
      </c>
      <c r="L5">
        <f t="shared" si="7"/>
        <v>30</v>
      </c>
      <c r="M5">
        <f t="shared" si="8"/>
        <v>0</v>
      </c>
      <c r="N5">
        <f>10*2</f>
        <v>20</v>
      </c>
      <c r="O5">
        <f t="shared" si="9"/>
        <v>70</v>
      </c>
    </row>
    <row r="6" spans="1:27" x14ac:dyDescent="0.25">
      <c r="A6" s="3" t="s">
        <v>37</v>
      </c>
      <c r="B6" s="3">
        <f>1+1+1</f>
        <v>3</v>
      </c>
      <c r="C6" s="3">
        <f>1</f>
        <v>1</v>
      </c>
      <c r="D6" s="3"/>
      <c r="E6" s="2">
        <f t="shared" si="5"/>
        <v>0.75</v>
      </c>
      <c r="F6" s="3">
        <f>9+4+9+5</f>
        <v>27</v>
      </c>
      <c r="G6" s="3">
        <f>0+16+6+0</f>
        <v>22</v>
      </c>
      <c r="H6">
        <f t="shared" si="6"/>
        <v>5</v>
      </c>
      <c r="I6">
        <f>60*1</f>
        <v>60</v>
      </c>
      <c r="L6">
        <f t="shared" si="7"/>
        <v>30</v>
      </c>
      <c r="M6">
        <f t="shared" si="8"/>
        <v>0</v>
      </c>
      <c r="N6">
        <f t="shared" ref="N6:N8" si="10">10*1</f>
        <v>10</v>
      </c>
      <c r="O6">
        <f t="shared" si="9"/>
        <v>100</v>
      </c>
    </row>
    <row r="7" spans="1:27" x14ac:dyDescent="0.25">
      <c r="A7" s="3" t="s">
        <v>63</v>
      </c>
      <c r="B7" s="3">
        <f>1</f>
        <v>1</v>
      </c>
      <c r="C7" s="3">
        <f>1+1</f>
        <v>2</v>
      </c>
      <c r="D7" s="3"/>
      <c r="E7" s="2">
        <f t="shared" ref="E7" si="11">(B7)/(B7+C7+D7)</f>
        <v>0.33333333333333331</v>
      </c>
      <c r="F7" s="3">
        <f>5+4+4</f>
        <v>13</v>
      </c>
      <c r="G7" s="3">
        <f>6+1+11</f>
        <v>18</v>
      </c>
      <c r="H7">
        <f>F7-G7</f>
        <v>-5</v>
      </c>
      <c r="L7">
        <f t="shared" ref="L7" si="12">B7*10</f>
        <v>10</v>
      </c>
      <c r="M7">
        <f t="shared" ref="M7" si="13">D7*5</f>
        <v>0</v>
      </c>
      <c r="N7">
        <f t="shared" si="10"/>
        <v>10</v>
      </c>
      <c r="O7">
        <f t="shared" ref="O7" si="14">SUM(I7:N7)</f>
        <v>20</v>
      </c>
    </row>
    <row r="8" spans="1:27" x14ac:dyDescent="0.25">
      <c r="A8" s="3" t="s">
        <v>38</v>
      </c>
      <c r="B8" s="3">
        <f>1</f>
        <v>1</v>
      </c>
      <c r="C8" s="3">
        <f>1+1</f>
        <v>2</v>
      </c>
      <c r="D8" s="3"/>
      <c r="E8" s="2">
        <f t="shared" si="5"/>
        <v>0.33333333333333331</v>
      </c>
      <c r="F8" s="3">
        <f>8+16+6</f>
        <v>30</v>
      </c>
      <c r="G8" s="3">
        <f>12+4+10</f>
        <v>26</v>
      </c>
      <c r="H8">
        <f>F8-G8</f>
        <v>4</v>
      </c>
      <c r="L8">
        <f t="shared" si="7"/>
        <v>10</v>
      </c>
      <c r="M8">
        <f t="shared" si="8"/>
        <v>0</v>
      </c>
      <c r="N8">
        <f t="shared" si="10"/>
        <v>10</v>
      </c>
      <c r="O8">
        <f t="shared" si="9"/>
        <v>20</v>
      </c>
    </row>
    <row r="9" spans="1:27" x14ac:dyDescent="0.25">
      <c r="A9" s="3" t="s">
        <v>62</v>
      </c>
      <c r="B9" s="3">
        <f>1</f>
        <v>1</v>
      </c>
      <c r="C9" s="3">
        <f>1+1</f>
        <v>2</v>
      </c>
      <c r="D9" s="3"/>
      <c r="E9" s="2">
        <f t="shared" ref="E9" si="15">(B9)/(B9+C9+D9)</f>
        <v>0.33333333333333331</v>
      </c>
      <c r="F9" s="3">
        <f>11+1+6</f>
        <v>18</v>
      </c>
      <c r="G9" s="3">
        <f>0+4+11</f>
        <v>15</v>
      </c>
      <c r="H9">
        <f t="shared" ref="H9" si="16">F9-G9</f>
        <v>3</v>
      </c>
      <c r="K9">
        <f>20*1</f>
        <v>20</v>
      </c>
      <c r="L9">
        <f t="shared" ref="L9" si="17">B9*10</f>
        <v>10</v>
      </c>
      <c r="M9">
        <f t="shared" ref="M9" si="18">D9*5</f>
        <v>0</v>
      </c>
      <c r="N9">
        <f>10*1</f>
        <v>10</v>
      </c>
      <c r="O9">
        <f t="shared" ref="O9" si="19">SUM(I9:N9)</f>
        <v>40</v>
      </c>
    </row>
    <row r="10" spans="1:27" x14ac:dyDescent="0.25">
      <c r="A10" s="3" t="s">
        <v>61</v>
      </c>
      <c r="B10" s="3">
        <f>1+1</f>
        <v>2</v>
      </c>
      <c r="C10" s="3">
        <f>1+1</f>
        <v>2</v>
      </c>
      <c r="D10" s="3"/>
      <c r="E10" s="2">
        <f t="shared" ref="E10" si="20">(B10)/(B10+C10+D10)</f>
        <v>0.5</v>
      </c>
      <c r="F10" s="3">
        <f>4+6+13+13</f>
        <v>36</v>
      </c>
      <c r="G10" s="3">
        <f>5+1+5+14</f>
        <v>25</v>
      </c>
      <c r="H10">
        <f t="shared" ref="H10" si="21">F10-G10</f>
        <v>11</v>
      </c>
      <c r="J10">
        <f>40*1</f>
        <v>40</v>
      </c>
      <c r="L10">
        <f t="shared" ref="L10" si="22">B10*10</f>
        <v>20</v>
      </c>
      <c r="M10">
        <f t="shared" ref="M10" si="23">D10*5</f>
        <v>0</v>
      </c>
      <c r="N10">
        <f>10*1</f>
        <v>10</v>
      </c>
      <c r="O10">
        <f t="shared" ref="O10" si="24">SUM(I10:N10)</f>
        <v>70</v>
      </c>
    </row>
    <row r="11" spans="1:27" x14ac:dyDescent="0.25">
      <c r="A11" s="3" t="s">
        <v>39</v>
      </c>
      <c r="B11" s="3">
        <f>1+1</f>
        <v>2</v>
      </c>
      <c r="C11" s="3">
        <f>1+1+1+1+1</f>
        <v>5</v>
      </c>
      <c r="D11" s="3"/>
      <c r="E11" s="2">
        <f>(B11)/(B11+C11+D11)</f>
        <v>0.2857142857142857</v>
      </c>
      <c r="F11" s="3">
        <f>0+3+10+6+0+6+4</f>
        <v>29</v>
      </c>
      <c r="G11" s="3">
        <f>9+10+6+9+11+5+7</f>
        <v>57</v>
      </c>
      <c r="H11">
        <f t="shared" ref="H11:H57" si="25">F11-G11</f>
        <v>-28</v>
      </c>
      <c r="L11">
        <f t="shared" si="7"/>
        <v>20</v>
      </c>
      <c r="M11">
        <f t="shared" si="8"/>
        <v>0</v>
      </c>
      <c r="N11">
        <f>10*2</f>
        <v>20</v>
      </c>
      <c r="O11">
        <f t="shared" si="9"/>
        <v>40</v>
      </c>
    </row>
    <row r="12" spans="1:27" x14ac:dyDescent="0.25">
      <c r="B12" s="3"/>
      <c r="C12" s="3"/>
      <c r="D12" s="3"/>
      <c r="E12" s="2" t="e">
        <f t="shared" si="5"/>
        <v>#DIV/0!</v>
      </c>
      <c r="F12" s="3"/>
      <c r="G12" s="3"/>
      <c r="H12">
        <f t="shared" si="25"/>
        <v>0</v>
      </c>
      <c r="L12">
        <f t="shared" si="7"/>
        <v>0</v>
      </c>
      <c r="M12">
        <f t="shared" si="8"/>
        <v>0</v>
      </c>
      <c r="O12">
        <f t="shared" si="9"/>
        <v>0</v>
      </c>
    </row>
    <row r="13" spans="1:27" x14ac:dyDescent="0.25">
      <c r="B13" s="3"/>
      <c r="C13" s="3"/>
      <c r="D13" s="3"/>
      <c r="E13" s="2" t="e">
        <f t="shared" si="5"/>
        <v>#DIV/0!</v>
      </c>
      <c r="F13" s="3"/>
      <c r="G13" s="3"/>
      <c r="H13">
        <f t="shared" si="25"/>
        <v>0</v>
      </c>
      <c r="L13">
        <f t="shared" si="7"/>
        <v>0</v>
      </c>
      <c r="M13">
        <f t="shared" si="8"/>
        <v>0</v>
      </c>
      <c r="O13">
        <f t="shared" si="9"/>
        <v>0</v>
      </c>
    </row>
    <row r="14" spans="1:27" x14ac:dyDescent="0.25">
      <c r="B14" s="3"/>
      <c r="C14" s="3"/>
      <c r="D14" s="3"/>
      <c r="E14" s="2" t="e">
        <f t="shared" si="5"/>
        <v>#DIV/0!</v>
      </c>
      <c r="F14" s="3"/>
      <c r="G14" s="3"/>
      <c r="H14">
        <f t="shared" si="25"/>
        <v>0</v>
      </c>
      <c r="L14">
        <f t="shared" si="7"/>
        <v>0</v>
      </c>
      <c r="M14">
        <f t="shared" si="8"/>
        <v>0</v>
      </c>
      <c r="O14">
        <f t="shared" si="9"/>
        <v>0</v>
      </c>
    </row>
    <row r="15" spans="1:27" x14ac:dyDescent="0.25">
      <c r="B15" s="3"/>
      <c r="C15" s="3"/>
      <c r="D15" s="3"/>
      <c r="E15" s="2" t="e">
        <f t="shared" si="5"/>
        <v>#DIV/0!</v>
      </c>
      <c r="F15" s="3"/>
      <c r="G15" s="3"/>
      <c r="H15">
        <f t="shared" si="25"/>
        <v>0</v>
      </c>
      <c r="L15">
        <f t="shared" si="7"/>
        <v>0</v>
      </c>
      <c r="M15">
        <f t="shared" si="8"/>
        <v>0</v>
      </c>
      <c r="O15">
        <f t="shared" si="9"/>
        <v>0</v>
      </c>
    </row>
    <row r="16" spans="1:27" x14ac:dyDescent="0.25">
      <c r="B16" s="3"/>
      <c r="C16" s="3"/>
      <c r="D16" s="3"/>
      <c r="E16" s="2" t="e">
        <f t="shared" si="5"/>
        <v>#DIV/0!</v>
      </c>
      <c r="F16" s="3"/>
      <c r="G16" s="3"/>
      <c r="H16">
        <f t="shared" si="25"/>
        <v>0</v>
      </c>
      <c r="L16">
        <f t="shared" si="7"/>
        <v>0</v>
      </c>
      <c r="M16">
        <f t="shared" si="8"/>
        <v>0</v>
      </c>
      <c r="O16">
        <f t="shared" si="9"/>
        <v>0</v>
      </c>
    </row>
    <row r="17" spans="2:15" x14ac:dyDescent="0.25">
      <c r="B17" s="3"/>
      <c r="C17" s="3"/>
      <c r="D17" s="3"/>
      <c r="E17" s="2" t="e">
        <f t="shared" si="5"/>
        <v>#DIV/0!</v>
      </c>
      <c r="F17" s="3"/>
      <c r="G17" s="3"/>
      <c r="H17">
        <f t="shared" si="25"/>
        <v>0</v>
      </c>
      <c r="L17">
        <f t="shared" si="7"/>
        <v>0</v>
      </c>
      <c r="M17">
        <f t="shared" si="8"/>
        <v>0</v>
      </c>
      <c r="O17">
        <f t="shared" si="9"/>
        <v>0</v>
      </c>
    </row>
    <row r="18" spans="2:15" x14ac:dyDescent="0.25">
      <c r="B18" s="3"/>
      <c r="C18" s="3"/>
      <c r="D18" s="3"/>
      <c r="E18" s="2" t="e">
        <f t="shared" si="5"/>
        <v>#DIV/0!</v>
      </c>
      <c r="F18" s="3"/>
      <c r="G18" s="3"/>
      <c r="H18">
        <f t="shared" si="25"/>
        <v>0</v>
      </c>
      <c r="L18">
        <f t="shared" si="7"/>
        <v>0</v>
      </c>
      <c r="M18">
        <f t="shared" si="8"/>
        <v>0</v>
      </c>
      <c r="O18">
        <f t="shared" si="9"/>
        <v>0</v>
      </c>
    </row>
    <row r="19" spans="2:15" x14ac:dyDescent="0.25">
      <c r="B19" s="3"/>
      <c r="C19" s="3"/>
      <c r="D19" s="3"/>
      <c r="E19" s="2" t="e">
        <f t="shared" si="5"/>
        <v>#DIV/0!</v>
      </c>
      <c r="F19" s="3"/>
      <c r="G19" s="3"/>
      <c r="H19">
        <f t="shared" si="25"/>
        <v>0</v>
      </c>
      <c r="L19">
        <f t="shared" si="7"/>
        <v>0</v>
      </c>
      <c r="M19">
        <f t="shared" si="8"/>
        <v>0</v>
      </c>
      <c r="O19">
        <f t="shared" si="9"/>
        <v>0</v>
      </c>
    </row>
    <row r="20" spans="2:15" x14ac:dyDescent="0.25">
      <c r="B20" s="3"/>
      <c r="C20" s="3"/>
      <c r="D20" s="3"/>
      <c r="E20" s="2" t="e">
        <f t="shared" si="5"/>
        <v>#DIV/0!</v>
      </c>
      <c r="F20" s="3"/>
      <c r="G20" s="3"/>
      <c r="H20">
        <f t="shared" si="25"/>
        <v>0</v>
      </c>
      <c r="L20">
        <f t="shared" si="7"/>
        <v>0</v>
      </c>
      <c r="M20">
        <f t="shared" si="8"/>
        <v>0</v>
      </c>
      <c r="O20">
        <f t="shared" si="9"/>
        <v>0</v>
      </c>
    </row>
    <row r="21" spans="2:15" x14ac:dyDescent="0.25">
      <c r="B21" s="3"/>
      <c r="C21" s="3"/>
      <c r="D21" s="3"/>
      <c r="E21" s="2" t="e">
        <f t="shared" si="5"/>
        <v>#DIV/0!</v>
      </c>
      <c r="F21" s="3"/>
      <c r="G21" s="3"/>
      <c r="H21">
        <f t="shared" si="25"/>
        <v>0</v>
      </c>
      <c r="L21">
        <f t="shared" si="7"/>
        <v>0</v>
      </c>
      <c r="M21">
        <f t="shared" si="8"/>
        <v>0</v>
      </c>
      <c r="O21">
        <f t="shared" si="9"/>
        <v>0</v>
      </c>
    </row>
    <row r="22" spans="2:15" x14ac:dyDescent="0.25">
      <c r="B22" s="3"/>
      <c r="C22" s="3"/>
      <c r="D22" s="3"/>
      <c r="E22" s="2" t="e">
        <f t="shared" si="5"/>
        <v>#DIV/0!</v>
      </c>
      <c r="F22" s="3"/>
      <c r="G22" s="3"/>
      <c r="H22">
        <f t="shared" si="25"/>
        <v>0</v>
      </c>
      <c r="L22">
        <f t="shared" si="7"/>
        <v>0</v>
      </c>
      <c r="M22">
        <f t="shared" si="8"/>
        <v>0</v>
      </c>
      <c r="O22">
        <f t="shared" si="9"/>
        <v>0</v>
      </c>
    </row>
    <row r="23" spans="2:15" x14ac:dyDescent="0.25">
      <c r="B23" s="3"/>
      <c r="C23" s="3"/>
      <c r="D23" s="3"/>
      <c r="E23" s="2" t="e">
        <f t="shared" si="5"/>
        <v>#DIV/0!</v>
      </c>
      <c r="F23" s="3"/>
      <c r="G23" s="3"/>
      <c r="H23">
        <f t="shared" si="25"/>
        <v>0</v>
      </c>
      <c r="L23">
        <f t="shared" si="7"/>
        <v>0</v>
      </c>
      <c r="M23">
        <f t="shared" si="8"/>
        <v>0</v>
      </c>
      <c r="O23">
        <f t="shared" si="9"/>
        <v>0</v>
      </c>
    </row>
    <row r="24" spans="2:15" x14ac:dyDescent="0.25">
      <c r="B24" s="3"/>
      <c r="C24" s="3"/>
      <c r="D24" s="3"/>
      <c r="E24" s="2" t="e">
        <f t="shared" si="5"/>
        <v>#DIV/0!</v>
      </c>
      <c r="F24" s="3"/>
      <c r="G24" s="3"/>
      <c r="H24">
        <f t="shared" si="25"/>
        <v>0</v>
      </c>
      <c r="L24">
        <f t="shared" si="7"/>
        <v>0</v>
      </c>
      <c r="M24">
        <f t="shared" si="8"/>
        <v>0</v>
      </c>
      <c r="O24">
        <f t="shared" si="9"/>
        <v>0</v>
      </c>
    </row>
    <row r="25" spans="2:15" x14ac:dyDescent="0.25">
      <c r="B25" s="3"/>
      <c r="C25" s="3"/>
      <c r="D25" s="3"/>
      <c r="E25" s="2" t="e">
        <f t="shared" si="5"/>
        <v>#DIV/0!</v>
      </c>
      <c r="F25" s="3"/>
      <c r="G25" s="3"/>
      <c r="H25">
        <f t="shared" si="25"/>
        <v>0</v>
      </c>
      <c r="L25">
        <f t="shared" si="7"/>
        <v>0</v>
      </c>
      <c r="M25">
        <f t="shared" si="8"/>
        <v>0</v>
      </c>
      <c r="O25">
        <f t="shared" si="9"/>
        <v>0</v>
      </c>
    </row>
    <row r="26" spans="2:15" x14ac:dyDescent="0.25">
      <c r="B26" s="3"/>
      <c r="C26" s="3"/>
      <c r="D26" s="3"/>
      <c r="E26" s="2" t="e">
        <f t="shared" si="5"/>
        <v>#DIV/0!</v>
      </c>
      <c r="F26" s="3"/>
      <c r="G26" s="3"/>
      <c r="H26">
        <f t="shared" si="25"/>
        <v>0</v>
      </c>
      <c r="L26">
        <f t="shared" si="7"/>
        <v>0</v>
      </c>
      <c r="M26">
        <f t="shared" si="8"/>
        <v>0</v>
      </c>
      <c r="O26">
        <f t="shared" si="9"/>
        <v>0</v>
      </c>
    </row>
    <row r="27" spans="2:15" x14ac:dyDescent="0.25">
      <c r="B27" s="3"/>
      <c r="C27" s="3"/>
      <c r="D27" s="3"/>
      <c r="E27" s="2" t="e">
        <f t="shared" si="5"/>
        <v>#DIV/0!</v>
      </c>
      <c r="F27" s="3"/>
      <c r="G27" s="3"/>
      <c r="H27">
        <f t="shared" si="25"/>
        <v>0</v>
      </c>
      <c r="L27">
        <f t="shared" si="7"/>
        <v>0</v>
      </c>
      <c r="M27">
        <f t="shared" si="8"/>
        <v>0</v>
      </c>
      <c r="O27">
        <f t="shared" si="9"/>
        <v>0</v>
      </c>
    </row>
    <row r="28" spans="2:15" x14ac:dyDescent="0.25">
      <c r="B28" s="3"/>
      <c r="C28" s="3"/>
      <c r="D28" s="3"/>
      <c r="E28" s="2" t="e">
        <f t="shared" si="5"/>
        <v>#DIV/0!</v>
      </c>
      <c r="F28" s="3"/>
      <c r="G28" s="3"/>
      <c r="H28">
        <f t="shared" si="25"/>
        <v>0</v>
      </c>
      <c r="L28">
        <f t="shared" si="7"/>
        <v>0</v>
      </c>
      <c r="M28">
        <f t="shared" si="8"/>
        <v>0</v>
      </c>
      <c r="O28">
        <f t="shared" si="9"/>
        <v>0</v>
      </c>
    </row>
    <row r="29" spans="2:15" x14ac:dyDescent="0.25">
      <c r="B29" s="3"/>
      <c r="C29" s="3"/>
      <c r="D29" s="3"/>
      <c r="E29" s="2" t="e">
        <f t="shared" si="5"/>
        <v>#DIV/0!</v>
      </c>
      <c r="F29" s="3"/>
      <c r="G29" s="3"/>
      <c r="H29">
        <f>F29-G29</f>
        <v>0</v>
      </c>
      <c r="L29">
        <f t="shared" si="7"/>
        <v>0</v>
      </c>
      <c r="M29">
        <f t="shared" si="8"/>
        <v>0</v>
      </c>
      <c r="O29">
        <f t="shared" si="9"/>
        <v>0</v>
      </c>
    </row>
    <row r="30" spans="2:15" x14ac:dyDescent="0.25">
      <c r="B30" s="3"/>
      <c r="C30" s="3"/>
      <c r="D30" s="3"/>
      <c r="E30" s="2" t="e">
        <f t="shared" si="5"/>
        <v>#DIV/0!</v>
      </c>
      <c r="F30" s="3"/>
      <c r="G30" s="3"/>
      <c r="H30">
        <f t="shared" ref="H30" si="26">F30-G30</f>
        <v>0</v>
      </c>
      <c r="L30">
        <f t="shared" si="7"/>
        <v>0</v>
      </c>
      <c r="M30">
        <f t="shared" si="8"/>
        <v>0</v>
      </c>
      <c r="O30">
        <f t="shared" si="9"/>
        <v>0</v>
      </c>
    </row>
    <row r="31" spans="2:15" x14ac:dyDescent="0.25">
      <c r="B31" s="3"/>
      <c r="C31" s="3"/>
      <c r="D31" s="3"/>
      <c r="E31" s="2" t="e">
        <f t="shared" si="5"/>
        <v>#DIV/0!</v>
      </c>
      <c r="F31" s="3"/>
      <c r="G31" s="3"/>
      <c r="H31">
        <f t="shared" si="25"/>
        <v>0</v>
      </c>
      <c r="L31">
        <f t="shared" si="7"/>
        <v>0</v>
      </c>
      <c r="M31">
        <f t="shared" si="8"/>
        <v>0</v>
      </c>
      <c r="O31">
        <f t="shared" si="9"/>
        <v>0</v>
      </c>
    </row>
    <row r="32" spans="2:15" x14ac:dyDescent="0.25">
      <c r="B32" s="3"/>
      <c r="C32" s="3"/>
      <c r="D32" s="3"/>
      <c r="E32" s="2" t="e">
        <f t="shared" si="5"/>
        <v>#DIV/0!</v>
      </c>
      <c r="F32" s="3"/>
      <c r="G32" s="3"/>
      <c r="H32">
        <f t="shared" si="25"/>
        <v>0</v>
      </c>
      <c r="L32">
        <f t="shared" si="7"/>
        <v>0</v>
      </c>
      <c r="M32">
        <f t="shared" si="8"/>
        <v>0</v>
      </c>
      <c r="O32">
        <f t="shared" si="9"/>
        <v>0</v>
      </c>
    </row>
    <row r="33" spans="2:15" x14ac:dyDescent="0.25">
      <c r="B33" s="3"/>
      <c r="C33" s="3"/>
      <c r="D33" s="3"/>
      <c r="E33" s="2" t="e">
        <f t="shared" si="5"/>
        <v>#DIV/0!</v>
      </c>
      <c r="F33" s="3"/>
      <c r="G33" s="3"/>
      <c r="H33">
        <f t="shared" si="25"/>
        <v>0</v>
      </c>
      <c r="L33">
        <f t="shared" si="7"/>
        <v>0</v>
      </c>
      <c r="M33">
        <f t="shared" si="8"/>
        <v>0</v>
      </c>
      <c r="O33">
        <f t="shared" si="9"/>
        <v>0</v>
      </c>
    </row>
    <row r="34" spans="2:15" x14ac:dyDescent="0.25">
      <c r="B34" s="3"/>
      <c r="C34" s="3"/>
      <c r="D34" s="3"/>
      <c r="E34" s="2" t="e">
        <f t="shared" si="5"/>
        <v>#DIV/0!</v>
      </c>
      <c r="F34" s="3"/>
      <c r="G34" s="3"/>
      <c r="H34">
        <f t="shared" si="25"/>
        <v>0</v>
      </c>
      <c r="L34">
        <f t="shared" si="7"/>
        <v>0</v>
      </c>
      <c r="M34">
        <f t="shared" si="8"/>
        <v>0</v>
      </c>
      <c r="O34">
        <f t="shared" si="9"/>
        <v>0</v>
      </c>
    </row>
    <row r="35" spans="2:15" x14ac:dyDescent="0.25">
      <c r="B35" s="3"/>
      <c r="C35" s="3"/>
      <c r="D35" s="3"/>
      <c r="E35" s="2" t="e">
        <f t="shared" si="5"/>
        <v>#DIV/0!</v>
      </c>
      <c r="F35" s="3"/>
      <c r="G35" s="3"/>
      <c r="H35">
        <f t="shared" si="25"/>
        <v>0</v>
      </c>
      <c r="L35">
        <f t="shared" si="7"/>
        <v>0</v>
      </c>
      <c r="M35">
        <f t="shared" si="8"/>
        <v>0</v>
      </c>
      <c r="O35">
        <f t="shared" si="9"/>
        <v>0</v>
      </c>
    </row>
    <row r="36" spans="2:15" x14ac:dyDescent="0.25">
      <c r="B36" s="3"/>
      <c r="C36" s="3"/>
      <c r="D36" s="3"/>
      <c r="E36" s="2" t="e">
        <f t="shared" si="5"/>
        <v>#DIV/0!</v>
      </c>
      <c r="F36" s="3"/>
      <c r="G36" s="3"/>
      <c r="H36">
        <f t="shared" si="25"/>
        <v>0</v>
      </c>
      <c r="L36">
        <f t="shared" si="7"/>
        <v>0</v>
      </c>
      <c r="M36">
        <f t="shared" si="8"/>
        <v>0</v>
      </c>
      <c r="O36">
        <f t="shared" si="9"/>
        <v>0</v>
      </c>
    </row>
    <row r="37" spans="2:15" x14ac:dyDescent="0.25">
      <c r="B37" s="3"/>
      <c r="C37" s="3"/>
      <c r="D37" s="3"/>
      <c r="E37" s="2" t="e">
        <f t="shared" si="5"/>
        <v>#DIV/0!</v>
      </c>
      <c r="F37" s="3"/>
      <c r="G37" s="3"/>
      <c r="H37">
        <f t="shared" si="25"/>
        <v>0</v>
      </c>
      <c r="L37">
        <f t="shared" si="7"/>
        <v>0</v>
      </c>
      <c r="M37">
        <f t="shared" si="8"/>
        <v>0</v>
      </c>
      <c r="O37">
        <f t="shared" si="9"/>
        <v>0</v>
      </c>
    </row>
    <row r="38" spans="2:15" x14ac:dyDescent="0.25">
      <c r="B38" s="3"/>
      <c r="C38" s="3"/>
      <c r="D38" s="3"/>
      <c r="E38" s="2" t="e">
        <f t="shared" si="5"/>
        <v>#DIV/0!</v>
      </c>
      <c r="F38" s="3"/>
      <c r="G38" s="3"/>
      <c r="H38">
        <f t="shared" si="25"/>
        <v>0</v>
      </c>
      <c r="L38">
        <f t="shared" si="7"/>
        <v>0</v>
      </c>
      <c r="M38">
        <f t="shared" si="8"/>
        <v>0</v>
      </c>
      <c r="O38">
        <f t="shared" si="9"/>
        <v>0</v>
      </c>
    </row>
    <row r="39" spans="2:15" x14ac:dyDescent="0.25">
      <c r="B39" s="3"/>
      <c r="C39" s="3"/>
      <c r="D39" s="3"/>
      <c r="E39" s="2" t="e">
        <f t="shared" si="5"/>
        <v>#DIV/0!</v>
      </c>
      <c r="F39" s="3"/>
      <c r="G39" s="3"/>
      <c r="H39">
        <f t="shared" si="25"/>
        <v>0</v>
      </c>
      <c r="L39">
        <f t="shared" si="7"/>
        <v>0</v>
      </c>
      <c r="M39">
        <f t="shared" si="8"/>
        <v>0</v>
      </c>
      <c r="O39">
        <f t="shared" si="9"/>
        <v>0</v>
      </c>
    </row>
    <row r="40" spans="2:15" x14ac:dyDescent="0.25">
      <c r="B40" s="3"/>
      <c r="C40" s="3"/>
      <c r="D40" s="3"/>
      <c r="E40" s="2" t="e">
        <f t="shared" si="5"/>
        <v>#DIV/0!</v>
      </c>
      <c r="F40" s="3"/>
      <c r="G40" s="3"/>
      <c r="H40">
        <f t="shared" si="25"/>
        <v>0</v>
      </c>
      <c r="L40">
        <f t="shared" si="7"/>
        <v>0</v>
      </c>
      <c r="M40">
        <f t="shared" si="8"/>
        <v>0</v>
      </c>
      <c r="O40">
        <f t="shared" si="9"/>
        <v>0</v>
      </c>
    </row>
    <row r="41" spans="2:15" x14ac:dyDescent="0.25">
      <c r="B41" s="3"/>
      <c r="C41" s="3"/>
      <c r="D41" s="3"/>
      <c r="E41" s="2" t="e">
        <f t="shared" si="5"/>
        <v>#DIV/0!</v>
      </c>
      <c r="F41" s="3"/>
      <c r="G41" s="3"/>
      <c r="H41">
        <f t="shared" si="25"/>
        <v>0</v>
      </c>
      <c r="L41">
        <f t="shared" si="7"/>
        <v>0</v>
      </c>
      <c r="M41">
        <f t="shared" si="8"/>
        <v>0</v>
      </c>
      <c r="O41">
        <f t="shared" si="9"/>
        <v>0</v>
      </c>
    </row>
    <row r="42" spans="2:15" x14ac:dyDescent="0.25">
      <c r="B42" s="3"/>
      <c r="C42" s="3"/>
      <c r="D42" s="3"/>
      <c r="E42" s="2" t="e">
        <f t="shared" si="5"/>
        <v>#DIV/0!</v>
      </c>
      <c r="F42" s="3"/>
      <c r="G42" s="3"/>
      <c r="H42">
        <f t="shared" si="25"/>
        <v>0</v>
      </c>
      <c r="L42">
        <f t="shared" si="7"/>
        <v>0</v>
      </c>
      <c r="M42">
        <f t="shared" si="8"/>
        <v>0</v>
      </c>
      <c r="O42">
        <f t="shared" si="9"/>
        <v>0</v>
      </c>
    </row>
    <row r="43" spans="2:15" x14ac:dyDescent="0.25">
      <c r="B43" s="3"/>
      <c r="C43" s="3"/>
      <c r="D43" s="3"/>
      <c r="E43" s="2" t="e">
        <f t="shared" si="5"/>
        <v>#DIV/0!</v>
      </c>
      <c r="F43" s="3"/>
      <c r="G43" s="3"/>
      <c r="H43">
        <f t="shared" si="25"/>
        <v>0</v>
      </c>
      <c r="L43">
        <f t="shared" si="7"/>
        <v>0</v>
      </c>
      <c r="M43">
        <f t="shared" si="8"/>
        <v>0</v>
      </c>
      <c r="O43">
        <f t="shared" si="9"/>
        <v>0</v>
      </c>
    </row>
    <row r="44" spans="2:15" x14ac:dyDescent="0.25">
      <c r="B44" s="3"/>
      <c r="C44" s="3"/>
      <c r="D44" s="3"/>
      <c r="E44" s="2" t="e">
        <f t="shared" si="5"/>
        <v>#DIV/0!</v>
      </c>
      <c r="F44" s="3"/>
      <c r="G44" s="3"/>
      <c r="H44">
        <f t="shared" si="25"/>
        <v>0</v>
      </c>
      <c r="L44">
        <f t="shared" si="7"/>
        <v>0</v>
      </c>
      <c r="M44">
        <f t="shared" si="8"/>
        <v>0</v>
      </c>
      <c r="O44">
        <f t="shared" si="9"/>
        <v>0</v>
      </c>
    </row>
    <row r="45" spans="2:15" x14ac:dyDescent="0.25">
      <c r="B45" s="3"/>
      <c r="C45" s="3"/>
      <c r="D45" s="3"/>
      <c r="E45" s="2" t="e">
        <f t="shared" si="5"/>
        <v>#DIV/0!</v>
      </c>
      <c r="F45" s="3"/>
      <c r="G45" s="3"/>
      <c r="H45">
        <f t="shared" si="25"/>
        <v>0</v>
      </c>
      <c r="L45">
        <f t="shared" si="7"/>
        <v>0</v>
      </c>
      <c r="M45">
        <f t="shared" si="8"/>
        <v>0</v>
      </c>
      <c r="O45">
        <f t="shared" si="9"/>
        <v>0</v>
      </c>
    </row>
    <row r="46" spans="2:15" x14ac:dyDescent="0.25">
      <c r="B46" s="3"/>
      <c r="C46" s="3"/>
      <c r="D46" s="3"/>
      <c r="E46" s="2" t="e">
        <f t="shared" si="5"/>
        <v>#DIV/0!</v>
      </c>
      <c r="F46" s="3"/>
      <c r="G46" s="3"/>
      <c r="H46">
        <f t="shared" si="25"/>
        <v>0</v>
      </c>
      <c r="L46">
        <f t="shared" si="7"/>
        <v>0</v>
      </c>
      <c r="M46">
        <f t="shared" si="8"/>
        <v>0</v>
      </c>
      <c r="O46">
        <f t="shared" si="9"/>
        <v>0</v>
      </c>
    </row>
    <row r="47" spans="2:15" x14ac:dyDescent="0.25">
      <c r="B47" s="3"/>
      <c r="C47" s="3"/>
      <c r="D47" s="3"/>
      <c r="E47" s="2" t="e">
        <f t="shared" si="5"/>
        <v>#DIV/0!</v>
      </c>
      <c r="F47" s="3"/>
      <c r="G47" s="3"/>
      <c r="H47">
        <f t="shared" si="25"/>
        <v>0</v>
      </c>
      <c r="L47">
        <f t="shared" si="7"/>
        <v>0</v>
      </c>
      <c r="M47">
        <f t="shared" si="8"/>
        <v>0</v>
      </c>
      <c r="O47">
        <f t="shared" si="9"/>
        <v>0</v>
      </c>
    </row>
    <row r="48" spans="2:15" x14ac:dyDescent="0.25">
      <c r="B48" s="3"/>
      <c r="C48" s="3"/>
      <c r="D48" s="3"/>
      <c r="E48" s="2" t="e">
        <f t="shared" si="5"/>
        <v>#DIV/0!</v>
      </c>
      <c r="F48" s="3"/>
      <c r="G48" s="3"/>
      <c r="H48">
        <f t="shared" si="25"/>
        <v>0</v>
      </c>
      <c r="L48">
        <f t="shared" si="7"/>
        <v>0</v>
      </c>
      <c r="M48">
        <f t="shared" si="8"/>
        <v>0</v>
      </c>
      <c r="O48">
        <f t="shared" si="9"/>
        <v>0</v>
      </c>
    </row>
    <row r="49" spans="2:15" x14ac:dyDescent="0.25">
      <c r="B49" s="3"/>
      <c r="C49" s="3"/>
      <c r="D49" s="3"/>
      <c r="E49" s="2" t="e">
        <f t="shared" si="5"/>
        <v>#DIV/0!</v>
      </c>
      <c r="F49" s="3"/>
      <c r="G49" s="3"/>
      <c r="H49">
        <f t="shared" si="25"/>
        <v>0</v>
      </c>
      <c r="L49">
        <f t="shared" si="7"/>
        <v>0</v>
      </c>
      <c r="M49">
        <f t="shared" si="8"/>
        <v>0</v>
      </c>
      <c r="O49">
        <f t="shared" si="9"/>
        <v>0</v>
      </c>
    </row>
    <row r="50" spans="2:15" x14ac:dyDescent="0.25">
      <c r="B50" s="3"/>
      <c r="C50" s="3"/>
      <c r="D50" s="3"/>
      <c r="E50" s="2" t="e">
        <f t="shared" si="5"/>
        <v>#DIV/0!</v>
      </c>
      <c r="F50" s="3"/>
      <c r="G50" s="3"/>
      <c r="H50">
        <f t="shared" si="25"/>
        <v>0</v>
      </c>
      <c r="L50">
        <f t="shared" si="7"/>
        <v>0</v>
      </c>
      <c r="M50">
        <f t="shared" si="8"/>
        <v>0</v>
      </c>
      <c r="O50">
        <f t="shared" si="9"/>
        <v>0</v>
      </c>
    </row>
    <row r="51" spans="2:15" x14ac:dyDescent="0.25">
      <c r="B51" s="3"/>
      <c r="C51" s="3"/>
      <c r="D51" s="3"/>
      <c r="E51" s="2" t="e">
        <f t="shared" si="5"/>
        <v>#DIV/0!</v>
      </c>
      <c r="F51" s="3"/>
      <c r="G51" s="3"/>
      <c r="H51">
        <f t="shared" si="25"/>
        <v>0</v>
      </c>
      <c r="L51">
        <f t="shared" si="7"/>
        <v>0</v>
      </c>
      <c r="M51">
        <f t="shared" si="8"/>
        <v>0</v>
      </c>
      <c r="O51">
        <f t="shared" si="9"/>
        <v>0</v>
      </c>
    </row>
    <row r="52" spans="2:15" x14ac:dyDescent="0.25">
      <c r="B52" s="3"/>
      <c r="C52" s="3"/>
      <c r="D52" s="3"/>
      <c r="E52" s="2" t="e">
        <f t="shared" si="5"/>
        <v>#DIV/0!</v>
      </c>
      <c r="F52" s="3"/>
      <c r="G52" s="3"/>
      <c r="H52">
        <f t="shared" si="25"/>
        <v>0</v>
      </c>
      <c r="L52">
        <f t="shared" si="7"/>
        <v>0</v>
      </c>
      <c r="M52">
        <f t="shared" si="8"/>
        <v>0</v>
      </c>
      <c r="O52">
        <f t="shared" si="9"/>
        <v>0</v>
      </c>
    </row>
    <row r="53" spans="2:15" x14ac:dyDescent="0.25">
      <c r="B53" s="3"/>
      <c r="C53" s="3"/>
      <c r="D53" s="3"/>
      <c r="E53" s="2" t="e">
        <f t="shared" si="5"/>
        <v>#DIV/0!</v>
      </c>
      <c r="F53" s="3"/>
      <c r="G53" s="3"/>
      <c r="H53">
        <f t="shared" si="25"/>
        <v>0</v>
      </c>
      <c r="L53">
        <f t="shared" si="7"/>
        <v>0</v>
      </c>
      <c r="M53">
        <f t="shared" si="8"/>
        <v>0</v>
      </c>
      <c r="O53">
        <f t="shared" si="9"/>
        <v>0</v>
      </c>
    </row>
    <row r="54" spans="2:15" x14ac:dyDescent="0.25">
      <c r="B54" s="3"/>
      <c r="C54" s="3"/>
      <c r="D54" s="3"/>
      <c r="E54" s="2" t="e">
        <f t="shared" si="5"/>
        <v>#DIV/0!</v>
      </c>
      <c r="F54" s="3"/>
      <c r="G54" s="3"/>
      <c r="H54">
        <f t="shared" si="25"/>
        <v>0</v>
      </c>
      <c r="L54">
        <f t="shared" si="7"/>
        <v>0</v>
      </c>
      <c r="M54">
        <f t="shared" si="8"/>
        <v>0</v>
      </c>
      <c r="O54">
        <f t="shared" si="9"/>
        <v>0</v>
      </c>
    </row>
    <row r="55" spans="2:15" x14ac:dyDescent="0.25">
      <c r="B55" s="3"/>
      <c r="C55" s="3"/>
      <c r="D55" s="3"/>
      <c r="E55" s="2" t="e">
        <f t="shared" si="5"/>
        <v>#DIV/0!</v>
      </c>
      <c r="F55" s="3"/>
      <c r="G55" s="3"/>
      <c r="H55">
        <f t="shared" si="25"/>
        <v>0</v>
      </c>
      <c r="L55">
        <f t="shared" si="7"/>
        <v>0</v>
      </c>
      <c r="M55">
        <f t="shared" si="8"/>
        <v>0</v>
      </c>
      <c r="O55">
        <f t="shared" si="9"/>
        <v>0</v>
      </c>
    </row>
    <row r="56" spans="2:15" x14ac:dyDescent="0.25">
      <c r="B56" s="3"/>
      <c r="C56" s="3"/>
      <c r="D56" s="3"/>
      <c r="E56" s="2" t="e">
        <f t="shared" si="5"/>
        <v>#DIV/0!</v>
      </c>
      <c r="F56" s="3"/>
      <c r="G56" s="3"/>
      <c r="H56">
        <f t="shared" si="25"/>
        <v>0</v>
      </c>
      <c r="L56">
        <f t="shared" si="7"/>
        <v>0</v>
      </c>
      <c r="M56">
        <f t="shared" si="8"/>
        <v>0</v>
      </c>
      <c r="O56">
        <f t="shared" si="9"/>
        <v>0</v>
      </c>
    </row>
    <row r="57" spans="2:15" x14ac:dyDescent="0.25">
      <c r="B57" s="3"/>
      <c r="C57" s="3"/>
      <c r="D57" s="3"/>
      <c r="E57" s="2" t="e">
        <f t="shared" si="5"/>
        <v>#DIV/0!</v>
      </c>
      <c r="F57" s="3"/>
      <c r="G57" s="3"/>
      <c r="H57">
        <f t="shared" si="25"/>
        <v>0</v>
      </c>
      <c r="L57">
        <f t="shared" si="7"/>
        <v>0</v>
      </c>
      <c r="M57">
        <f t="shared" si="8"/>
        <v>0</v>
      </c>
      <c r="O57">
        <f t="shared" si="9"/>
        <v>0</v>
      </c>
    </row>
    <row r="58" spans="2:15" ht="15.75" customHeight="1" x14ac:dyDescent="0.25">
      <c r="B58" s="3"/>
      <c r="C58" s="3"/>
      <c r="D58" s="3"/>
      <c r="E58" s="2" t="e">
        <f t="shared" si="5"/>
        <v>#DIV/0!</v>
      </c>
      <c r="F58" s="3"/>
      <c r="G58" s="3"/>
      <c r="H58">
        <f>F58-G58</f>
        <v>0</v>
      </c>
      <c r="L58">
        <f t="shared" si="7"/>
        <v>0</v>
      </c>
      <c r="M58">
        <f t="shared" si="8"/>
        <v>0</v>
      </c>
      <c r="O58">
        <f t="shared" si="9"/>
        <v>0</v>
      </c>
    </row>
    <row r="59" spans="2:15" ht="15" customHeight="1" x14ac:dyDescent="0.25">
      <c r="B59" s="3"/>
      <c r="C59" s="3"/>
      <c r="D59" s="3"/>
      <c r="E59" s="2" t="e">
        <f t="shared" si="5"/>
        <v>#DIV/0!</v>
      </c>
      <c r="F59" s="3"/>
      <c r="G59" s="3"/>
      <c r="H59">
        <f t="shared" ref="H59:H122" si="27">F59-G59</f>
        <v>0</v>
      </c>
      <c r="L59">
        <f t="shared" si="7"/>
        <v>0</v>
      </c>
      <c r="M59">
        <f t="shared" si="8"/>
        <v>0</v>
      </c>
      <c r="O59">
        <f t="shared" si="9"/>
        <v>0</v>
      </c>
    </row>
    <row r="60" spans="2:15" x14ac:dyDescent="0.25">
      <c r="B60" s="3"/>
      <c r="C60" s="3"/>
      <c r="D60" s="3"/>
      <c r="E60" s="2" t="e">
        <f t="shared" si="5"/>
        <v>#DIV/0!</v>
      </c>
      <c r="F60" s="3"/>
      <c r="G60" s="3"/>
      <c r="H60">
        <f t="shared" si="27"/>
        <v>0</v>
      </c>
      <c r="L60">
        <f t="shared" si="7"/>
        <v>0</v>
      </c>
      <c r="M60">
        <f t="shared" si="8"/>
        <v>0</v>
      </c>
      <c r="O60">
        <f t="shared" si="9"/>
        <v>0</v>
      </c>
    </row>
    <row r="61" spans="2:15" x14ac:dyDescent="0.25">
      <c r="B61" s="3"/>
      <c r="C61" s="3"/>
      <c r="D61" s="3"/>
      <c r="E61" s="2" t="e">
        <f t="shared" si="5"/>
        <v>#DIV/0!</v>
      </c>
      <c r="H61">
        <f t="shared" si="27"/>
        <v>0</v>
      </c>
      <c r="L61">
        <v>0</v>
      </c>
      <c r="M61">
        <f t="shared" si="8"/>
        <v>0</v>
      </c>
      <c r="O61">
        <f t="shared" si="9"/>
        <v>0</v>
      </c>
    </row>
    <row r="62" spans="2:15" ht="14.25" customHeight="1" x14ac:dyDescent="0.25">
      <c r="B62" s="3"/>
      <c r="C62" s="3"/>
      <c r="D62" s="3"/>
      <c r="E62" s="2" t="e">
        <f t="shared" si="5"/>
        <v>#DIV/0!</v>
      </c>
      <c r="H62">
        <f t="shared" si="27"/>
        <v>0</v>
      </c>
      <c r="L62">
        <v>0</v>
      </c>
      <c r="M62">
        <f t="shared" si="8"/>
        <v>0</v>
      </c>
      <c r="O62">
        <f t="shared" si="9"/>
        <v>0</v>
      </c>
    </row>
    <row r="63" spans="2:15" x14ac:dyDescent="0.25">
      <c r="B63" s="3"/>
      <c r="C63" s="3"/>
      <c r="D63" s="3"/>
      <c r="E63" s="2" t="e">
        <f t="shared" si="5"/>
        <v>#DIV/0!</v>
      </c>
      <c r="H63">
        <f t="shared" si="27"/>
        <v>0</v>
      </c>
      <c r="L63">
        <f t="shared" ref="L63:L70" si="28">B63*10</f>
        <v>0</v>
      </c>
      <c r="M63">
        <f t="shared" si="8"/>
        <v>0</v>
      </c>
      <c r="O63">
        <f t="shared" si="9"/>
        <v>0</v>
      </c>
    </row>
    <row r="64" spans="2:15" x14ac:dyDescent="0.25">
      <c r="B64" s="3"/>
      <c r="C64" s="3"/>
      <c r="D64" s="3"/>
      <c r="E64" s="2" t="e">
        <f t="shared" si="5"/>
        <v>#DIV/0!</v>
      </c>
      <c r="H64">
        <f t="shared" si="27"/>
        <v>0</v>
      </c>
      <c r="L64">
        <f t="shared" si="28"/>
        <v>0</v>
      </c>
      <c r="M64">
        <f t="shared" si="8"/>
        <v>0</v>
      </c>
      <c r="O64">
        <f>SUM(I64:N64)</f>
        <v>0</v>
      </c>
    </row>
    <row r="65" spans="2:15" x14ac:dyDescent="0.25">
      <c r="B65" s="3"/>
      <c r="C65" s="3"/>
      <c r="D65" s="3"/>
      <c r="E65" s="2" t="e">
        <f t="shared" si="5"/>
        <v>#DIV/0!</v>
      </c>
      <c r="H65">
        <f t="shared" si="27"/>
        <v>0</v>
      </c>
      <c r="L65">
        <f t="shared" si="28"/>
        <v>0</v>
      </c>
      <c r="M65">
        <f t="shared" si="8"/>
        <v>0</v>
      </c>
      <c r="O65">
        <f t="shared" ref="O65:O128" si="29">SUM(I65:N65)</f>
        <v>0</v>
      </c>
    </row>
    <row r="66" spans="2:15" x14ac:dyDescent="0.25">
      <c r="B66" s="3"/>
      <c r="C66" s="3"/>
      <c r="D66" s="3"/>
      <c r="E66" s="2" t="e">
        <f t="shared" si="5"/>
        <v>#DIV/0!</v>
      </c>
      <c r="L66">
        <f t="shared" si="28"/>
        <v>0</v>
      </c>
      <c r="M66">
        <f t="shared" si="8"/>
        <v>0</v>
      </c>
      <c r="O66">
        <f t="shared" si="29"/>
        <v>0</v>
      </c>
    </row>
    <row r="67" spans="2:15" x14ac:dyDescent="0.25">
      <c r="B67" s="3"/>
      <c r="C67" s="3"/>
      <c r="D67" s="3"/>
      <c r="E67" s="2" t="e">
        <f t="shared" si="5"/>
        <v>#DIV/0!</v>
      </c>
      <c r="H67">
        <f t="shared" ref="H67:H72" si="30">F67-G67</f>
        <v>0</v>
      </c>
      <c r="L67">
        <f t="shared" si="28"/>
        <v>0</v>
      </c>
      <c r="M67">
        <f t="shared" si="8"/>
        <v>0</v>
      </c>
      <c r="O67">
        <f t="shared" si="29"/>
        <v>0</v>
      </c>
    </row>
    <row r="68" spans="2:15" x14ac:dyDescent="0.25">
      <c r="B68" s="3"/>
      <c r="C68" s="3"/>
      <c r="D68" s="3"/>
      <c r="E68" s="2" t="e">
        <f t="shared" si="5"/>
        <v>#DIV/0!</v>
      </c>
      <c r="H68">
        <f t="shared" si="30"/>
        <v>0</v>
      </c>
      <c r="L68">
        <f t="shared" si="28"/>
        <v>0</v>
      </c>
      <c r="M68">
        <f t="shared" si="8"/>
        <v>0</v>
      </c>
      <c r="O68">
        <f t="shared" si="29"/>
        <v>0</v>
      </c>
    </row>
    <row r="69" spans="2:15" x14ac:dyDescent="0.25">
      <c r="B69" s="3"/>
      <c r="C69" s="3"/>
      <c r="D69" s="3"/>
      <c r="E69" s="2" t="e">
        <f t="shared" si="5"/>
        <v>#DIV/0!</v>
      </c>
      <c r="H69">
        <f t="shared" si="30"/>
        <v>0</v>
      </c>
      <c r="L69">
        <f t="shared" si="28"/>
        <v>0</v>
      </c>
      <c r="M69">
        <f t="shared" si="8"/>
        <v>0</v>
      </c>
      <c r="O69">
        <f t="shared" si="29"/>
        <v>0</v>
      </c>
    </row>
    <row r="70" spans="2:15" x14ac:dyDescent="0.25">
      <c r="B70" s="3"/>
      <c r="C70" s="3"/>
      <c r="D70" s="3"/>
      <c r="E70" s="2" t="e">
        <f t="shared" si="5"/>
        <v>#DIV/0!</v>
      </c>
      <c r="H70">
        <f t="shared" si="30"/>
        <v>0</v>
      </c>
      <c r="L70">
        <f t="shared" si="28"/>
        <v>0</v>
      </c>
      <c r="M70">
        <f t="shared" si="8"/>
        <v>0</v>
      </c>
      <c r="O70">
        <f t="shared" si="29"/>
        <v>0</v>
      </c>
    </row>
    <row r="71" spans="2:15" ht="14.25" customHeight="1" x14ac:dyDescent="0.25">
      <c r="B71" s="3"/>
      <c r="C71" s="3"/>
      <c r="D71" s="3"/>
      <c r="E71" s="2" t="e">
        <f t="shared" ref="E71:E134" si="31">(B71)/(B71+C71+D71)</f>
        <v>#DIV/0!</v>
      </c>
      <c r="H71">
        <f t="shared" si="30"/>
        <v>0</v>
      </c>
      <c r="L71">
        <v>0</v>
      </c>
      <c r="M71">
        <f t="shared" ref="M71:M110" si="32">D71*5</f>
        <v>0</v>
      </c>
      <c r="O71">
        <f t="shared" si="29"/>
        <v>0</v>
      </c>
    </row>
    <row r="72" spans="2:15" x14ac:dyDescent="0.25">
      <c r="B72" s="3"/>
      <c r="C72" s="3"/>
      <c r="D72" s="3"/>
      <c r="E72" s="2" t="e">
        <f t="shared" si="31"/>
        <v>#DIV/0!</v>
      </c>
      <c r="H72">
        <f t="shared" si="30"/>
        <v>0</v>
      </c>
      <c r="L72">
        <f t="shared" ref="L72:L135" si="33">B72*10</f>
        <v>0</v>
      </c>
      <c r="M72">
        <f t="shared" si="32"/>
        <v>0</v>
      </c>
      <c r="O72">
        <f t="shared" si="29"/>
        <v>0</v>
      </c>
    </row>
    <row r="73" spans="2:15" x14ac:dyDescent="0.25">
      <c r="B73" s="3"/>
      <c r="C73" s="3"/>
      <c r="D73" s="3"/>
      <c r="E73" s="2" t="e">
        <f t="shared" si="31"/>
        <v>#DIV/0!</v>
      </c>
      <c r="H73">
        <f t="shared" si="27"/>
        <v>0</v>
      </c>
      <c r="L73">
        <f t="shared" si="33"/>
        <v>0</v>
      </c>
      <c r="M73">
        <f t="shared" si="32"/>
        <v>0</v>
      </c>
      <c r="O73">
        <f t="shared" si="29"/>
        <v>0</v>
      </c>
    </row>
    <row r="74" spans="2:15" x14ac:dyDescent="0.25">
      <c r="B74" s="3"/>
      <c r="C74" s="3"/>
      <c r="D74" s="3"/>
      <c r="E74" s="2" t="e">
        <f t="shared" si="31"/>
        <v>#DIV/0!</v>
      </c>
      <c r="H74">
        <f t="shared" si="27"/>
        <v>0</v>
      </c>
      <c r="L74">
        <f t="shared" si="33"/>
        <v>0</v>
      </c>
      <c r="M74">
        <f t="shared" si="32"/>
        <v>0</v>
      </c>
      <c r="O74">
        <f t="shared" si="29"/>
        <v>0</v>
      </c>
    </row>
    <row r="75" spans="2:15" x14ac:dyDescent="0.25">
      <c r="B75" s="3"/>
      <c r="C75" s="3"/>
      <c r="D75" s="3"/>
      <c r="E75" s="2" t="e">
        <f t="shared" si="31"/>
        <v>#DIV/0!</v>
      </c>
      <c r="H75">
        <f t="shared" si="27"/>
        <v>0</v>
      </c>
      <c r="L75">
        <f t="shared" si="33"/>
        <v>0</v>
      </c>
      <c r="M75">
        <f t="shared" si="32"/>
        <v>0</v>
      </c>
      <c r="O75">
        <f t="shared" si="29"/>
        <v>0</v>
      </c>
    </row>
    <row r="76" spans="2:15" ht="14.25" customHeight="1" x14ac:dyDescent="0.25">
      <c r="B76" s="3"/>
      <c r="C76" s="3"/>
      <c r="D76" s="3"/>
      <c r="E76" s="2" t="e">
        <f t="shared" si="31"/>
        <v>#DIV/0!</v>
      </c>
      <c r="H76">
        <f t="shared" si="27"/>
        <v>0</v>
      </c>
      <c r="L76">
        <v>0</v>
      </c>
      <c r="M76">
        <f t="shared" si="32"/>
        <v>0</v>
      </c>
      <c r="O76">
        <f t="shared" si="29"/>
        <v>0</v>
      </c>
    </row>
    <row r="77" spans="2:15" ht="14.25" customHeight="1" x14ac:dyDescent="0.25">
      <c r="B77" s="3"/>
      <c r="C77" s="3"/>
      <c r="D77" s="3"/>
      <c r="E77" s="2" t="e">
        <f t="shared" si="31"/>
        <v>#DIV/0!</v>
      </c>
      <c r="H77">
        <f t="shared" si="27"/>
        <v>0</v>
      </c>
      <c r="L77">
        <v>0</v>
      </c>
      <c r="M77">
        <f t="shared" si="32"/>
        <v>0</v>
      </c>
      <c r="O77">
        <f t="shared" si="29"/>
        <v>0</v>
      </c>
    </row>
    <row r="78" spans="2:15" x14ac:dyDescent="0.25">
      <c r="B78" s="3"/>
      <c r="C78" s="3"/>
      <c r="D78" s="3"/>
      <c r="E78" s="2" t="e">
        <f t="shared" si="31"/>
        <v>#DIV/0!</v>
      </c>
      <c r="H78">
        <f t="shared" si="27"/>
        <v>0</v>
      </c>
      <c r="L78">
        <f t="shared" ref="L78" si="34">B78*10</f>
        <v>0</v>
      </c>
      <c r="M78">
        <f t="shared" si="32"/>
        <v>0</v>
      </c>
      <c r="O78">
        <f t="shared" si="29"/>
        <v>0</v>
      </c>
    </row>
    <row r="79" spans="2:15" x14ac:dyDescent="0.25">
      <c r="B79" s="3"/>
      <c r="C79" s="3"/>
      <c r="D79" s="3"/>
      <c r="E79" s="2" t="e">
        <f t="shared" si="31"/>
        <v>#DIV/0!</v>
      </c>
      <c r="H79">
        <f t="shared" si="27"/>
        <v>0</v>
      </c>
      <c r="L79">
        <f t="shared" si="33"/>
        <v>0</v>
      </c>
      <c r="M79">
        <f t="shared" si="32"/>
        <v>0</v>
      </c>
      <c r="O79">
        <f t="shared" si="29"/>
        <v>0</v>
      </c>
    </row>
    <row r="80" spans="2:15" x14ac:dyDescent="0.25">
      <c r="B80" s="3"/>
      <c r="C80" s="3"/>
      <c r="D80" s="3"/>
      <c r="E80" s="2" t="e">
        <f t="shared" si="31"/>
        <v>#DIV/0!</v>
      </c>
      <c r="H80">
        <f t="shared" si="27"/>
        <v>0</v>
      </c>
      <c r="L80">
        <f t="shared" si="33"/>
        <v>0</v>
      </c>
      <c r="M80">
        <f t="shared" si="32"/>
        <v>0</v>
      </c>
      <c r="O80">
        <f t="shared" si="29"/>
        <v>0</v>
      </c>
    </row>
    <row r="81" spans="2:15" x14ac:dyDescent="0.25">
      <c r="B81" s="3"/>
      <c r="C81" s="3"/>
      <c r="D81" s="3"/>
      <c r="E81" s="2" t="e">
        <f t="shared" si="31"/>
        <v>#DIV/0!</v>
      </c>
      <c r="H81">
        <f t="shared" si="27"/>
        <v>0</v>
      </c>
      <c r="L81">
        <f t="shared" si="33"/>
        <v>0</v>
      </c>
      <c r="M81">
        <f t="shared" si="32"/>
        <v>0</v>
      </c>
      <c r="O81">
        <f t="shared" si="29"/>
        <v>0</v>
      </c>
    </row>
    <row r="82" spans="2:15" x14ac:dyDescent="0.25">
      <c r="B82" s="3"/>
      <c r="C82" s="3"/>
      <c r="D82" s="3"/>
      <c r="E82" s="2" t="e">
        <f t="shared" si="31"/>
        <v>#DIV/0!</v>
      </c>
      <c r="H82">
        <f t="shared" si="27"/>
        <v>0</v>
      </c>
      <c r="L82">
        <f t="shared" si="33"/>
        <v>0</v>
      </c>
      <c r="M82">
        <f t="shared" si="32"/>
        <v>0</v>
      </c>
      <c r="O82">
        <f t="shared" si="29"/>
        <v>0</v>
      </c>
    </row>
    <row r="83" spans="2:15" x14ac:dyDescent="0.25">
      <c r="B83" s="3"/>
      <c r="C83" s="3"/>
      <c r="D83" s="3"/>
      <c r="E83" s="2" t="e">
        <f t="shared" si="31"/>
        <v>#DIV/0!</v>
      </c>
      <c r="H83">
        <f t="shared" si="27"/>
        <v>0</v>
      </c>
      <c r="L83">
        <f t="shared" si="33"/>
        <v>0</v>
      </c>
      <c r="M83">
        <f t="shared" si="32"/>
        <v>0</v>
      </c>
      <c r="O83">
        <f t="shared" si="29"/>
        <v>0</v>
      </c>
    </row>
    <row r="84" spans="2:15" x14ac:dyDescent="0.25">
      <c r="B84" s="3"/>
      <c r="C84" s="3"/>
      <c r="D84" s="3"/>
      <c r="E84" s="2" t="e">
        <f t="shared" si="31"/>
        <v>#DIV/0!</v>
      </c>
      <c r="H84">
        <f t="shared" si="27"/>
        <v>0</v>
      </c>
      <c r="L84">
        <f t="shared" si="33"/>
        <v>0</v>
      </c>
      <c r="M84">
        <f t="shared" si="32"/>
        <v>0</v>
      </c>
      <c r="O84">
        <f t="shared" si="29"/>
        <v>0</v>
      </c>
    </row>
    <row r="85" spans="2:15" x14ac:dyDescent="0.25">
      <c r="B85" s="3"/>
      <c r="C85" s="3"/>
      <c r="D85" s="3"/>
      <c r="E85" s="2" t="e">
        <f t="shared" si="31"/>
        <v>#DIV/0!</v>
      </c>
      <c r="H85">
        <f t="shared" si="27"/>
        <v>0</v>
      </c>
      <c r="L85">
        <f t="shared" si="33"/>
        <v>0</v>
      </c>
      <c r="M85">
        <f t="shared" si="32"/>
        <v>0</v>
      </c>
      <c r="O85">
        <f t="shared" si="29"/>
        <v>0</v>
      </c>
    </row>
    <row r="86" spans="2:15" x14ac:dyDescent="0.25">
      <c r="B86" s="3"/>
      <c r="C86" s="3"/>
      <c r="D86" s="3"/>
      <c r="E86" s="2" t="e">
        <f t="shared" si="31"/>
        <v>#DIV/0!</v>
      </c>
      <c r="H86">
        <f t="shared" si="27"/>
        <v>0</v>
      </c>
      <c r="L86">
        <f t="shared" si="33"/>
        <v>0</v>
      </c>
      <c r="M86">
        <f t="shared" si="32"/>
        <v>0</v>
      </c>
      <c r="O86">
        <f t="shared" si="29"/>
        <v>0</v>
      </c>
    </row>
    <row r="87" spans="2:15" ht="14.25" customHeight="1" x14ac:dyDescent="0.25">
      <c r="B87" s="3"/>
      <c r="C87" s="3"/>
      <c r="D87" s="3"/>
      <c r="E87" s="2" t="e">
        <f t="shared" si="31"/>
        <v>#DIV/0!</v>
      </c>
      <c r="H87">
        <f t="shared" si="27"/>
        <v>0</v>
      </c>
      <c r="L87">
        <v>0</v>
      </c>
      <c r="M87">
        <f t="shared" si="32"/>
        <v>0</v>
      </c>
      <c r="O87">
        <f t="shared" si="29"/>
        <v>0</v>
      </c>
    </row>
    <row r="88" spans="2:15" ht="14.25" customHeight="1" x14ac:dyDescent="0.25">
      <c r="B88" s="3"/>
      <c r="C88" s="3"/>
      <c r="D88" s="3"/>
      <c r="E88" s="2" t="e">
        <f t="shared" si="31"/>
        <v>#DIV/0!</v>
      </c>
      <c r="H88">
        <f t="shared" si="27"/>
        <v>0</v>
      </c>
      <c r="L88">
        <v>0</v>
      </c>
      <c r="M88">
        <f t="shared" si="32"/>
        <v>0</v>
      </c>
      <c r="O88">
        <f t="shared" si="29"/>
        <v>0</v>
      </c>
    </row>
    <row r="89" spans="2:15" x14ac:dyDescent="0.25">
      <c r="B89" s="3"/>
      <c r="C89" s="3"/>
      <c r="D89" s="3"/>
      <c r="E89" s="2" t="e">
        <f t="shared" si="31"/>
        <v>#DIV/0!</v>
      </c>
      <c r="H89">
        <f t="shared" si="27"/>
        <v>0</v>
      </c>
      <c r="L89">
        <f t="shared" si="33"/>
        <v>0</v>
      </c>
      <c r="M89">
        <f t="shared" si="32"/>
        <v>0</v>
      </c>
      <c r="O89">
        <f t="shared" si="29"/>
        <v>0</v>
      </c>
    </row>
    <row r="90" spans="2:15" ht="14.25" customHeight="1" x14ac:dyDescent="0.25">
      <c r="B90" s="3"/>
      <c r="C90" s="3"/>
      <c r="D90" s="3"/>
      <c r="E90" s="2" t="e">
        <f t="shared" si="31"/>
        <v>#DIV/0!</v>
      </c>
      <c r="H90">
        <f t="shared" si="27"/>
        <v>0</v>
      </c>
      <c r="L90">
        <v>0</v>
      </c>
      <c r="M90">
        <f t="shared" si="32"/>
        <v>0</v>
      </c>
      <c r="O90">
        <f t="shared" si="29"/>
        <v>0</v>
      </c>
    </row>
    <row r="91" spans="2:15" x14ac:dyDescent="0.25">
      <c r="B91" s="3"/>
      <c r="C91" s="3"/>
      <c r="D91" s="3"/>
      <c r="E91" s="2" t="e">
        <f t="shared" si="31"/>
        <v>#DIV/0!</v>
      </c>
      <c r="H91">
        <f t="shared" si="27"/>
        <v>0</v>
      </c>
      <c r="L91">
        <f t="shared" ref="L91:L93" si="35">B91*10</f>
        <v>0</v>
      </c>
      <c r="M91">
        <f t="shared" si="32"/>
        <v>0</v>
      </c>
      <c r="O91">
        <f t="shared" si="29"/>
        <v>0</v>
      </c>
    </row>
    <row r="92" spans="2:15" x14ac:dyDescent="0.25">
      <c r="B92" s="3"/>
      <c r="C92" s="3"/>
      <c r="D92" s="3"/>
      <c r="E92" s="2" t="e">
        <f t="shared" si="31"/>
        <v>#DIV/0!</v>
      </c>
      <c r="H92">
        <f t="shared" si="27"/>
        <v>0</v>
      </c>
      <c r="L92">
        <f t="shared" si="35"/>
        <v>0</v>
      </c>
      <c r="M92">
        <f t="shared" si="32"/>
        <v>0</v>
      </c>
      <c r="O92">
        <f t="shared" si="29"/>
        <v>0</v>
      </c>
    </row>
    <row r="93" spans="2:15" ht="16.5" customHeight="1" x14ac:dyDescent="0.25">
      <c r="B93" s="3"/>
      <c r="C93" s="3"/>
      <c r="D93" s="3"/>
      <c r="E93" s="2" t="e">
        <f t="shared" si="31"/>
        <v>#DIV/0!</v>
      </c>
      <c r="H93">
        <f t="shared" si="27"/>
        <v>0</v>
      </c>
      <c r="L93">
        <f t="shared" si="35"/>
        <v>0</v>
      </c>
      <c r="M93">
        <f t="shared" si="32"/>
        <v>0</v>
      </c>
      <c r="O93">
        <f t="shared" si="29"/>
        <v>0</v>
      </c>
    </row>
    <row r="94" spans="2:15" ht="14.25" customHeight="1" x14ac:dyDescent="0.25">
      <c r="B94" s="3"/>
      <c r="C94" s="3"/>
      <c r="D94" s="3"/>
      <c r="E94" s="2" t="e">
        <f t="shared" si="31"/>
        <v>#DIV/0!</v>
      </c>
      <c r="H94">
        <f t="shared" si="27"/>
        <v>0</v>
      </c>
      <c r="L94">
        <v>0</v>
      </c>
      <c r="M94">
        <f t="shared" si="32"/>
        <v>0</v>
      </c>
      <c r="O94">
        <f t="shared" si="29"/>
        <v>0</v>
      </c>
    </row>
    <row r="95" spans="2:15" x14ac:dyDescent="0.25">
      <c r="B95" s="3"/>
      <c r="C95" s="3"/>
      <c r="D95" s="3"/>
      <c r="E95" s="2" t="e">
        <f t="shared" si="31"/>
        <v>#DIV/0!</v>
      </c>
      <c r="H95">
        <f t="shared" si="27"/>
        <v>0</v>
      </c>
      <c r="L95">
        <f t="shared" ref="L95" si="36">B95*10</f>
        <v>0</v>
      </c>
      <c r="M95">
        <f t="shared" si="32"/>
        <v>0</v>
      </c>
      <c r="O95">
        <f t="shared" si="29"/>
        <v>0</v>
      </c>
    </row>
    <row r="96" spans="2:15" x14ac:dyDescent="0.25">
      <c r="B96" s="3"/>
      <c r="C96" s="3"/>
      <c r="D96" s="3"/>
      <c r="E96" s="2" t="e">
        <f t="shared" si="31"/>
        <v>#DIV/0!</v>
      </c>
      <c r="H96">
        <f t="shared" si="27"/>
        <v>0</v>
      </c>
      <c r="L96">
        <f t="shared" si="33"/>
        <v>0</v>
      </c>
      <c r="M96">
        <f t="shared" si="32"/>
        <v>0</v>
      </c>
      <c r="O96">
        <f t="shared" si="29"/>
        <v>0</v>
      </c>
    </row>
    <row r="97" spans="2:15" x14ac:dyDescent="0.25">
      <c r="B97" s="3"/>
      <c r="C97" s="3"/>
      <c r="D97" s="3"/>
      <c r="E97" s="2" t="e">
        <f t="shared" si="31"/>
        <v>#DIV/0!</v>
      </c>
      <c r="H97">
        <f t="shared" si="27"/>
        <v>0</v>
      </c>
      <c r="L97">
        <f t="shared" si="33"/>
        <v>0</v>
      </c>
      <c r="M97">
        <f t="shared" si="32"/>
        <v>0</v>
      </c>
      <c r="O97">
        <f t="shared" si="29"/>
        <v>0</v>
      </c>
    </row>
    <row r="98" spans="2:15" ht="14.25" customHeight="1" x14ac:dyDescent="0.25">
      <c r="B98" s="3"/>
      <c r="C98" s="3"/>
      <c r="D98" s="3"/>
      <c r="E98" s="2" t="e">
        <f t="shared" si="31"/>
        <v>#DIV/0!</v>
      </c>
      <c r="H98">
        <f t="shared" si="27"/>
        <v>0</v>
      </c>
      <c r="L98">
        <v>0</v>
      </c>
      <c r="M98">
        <f t="shared" si="32"/>
        <v>0</v>
      </c>
      <c r="O98">
        <f t="shared" si="29"/>
        <v>0</v>
      </c>
    </row>
    <row r="99" spans="2:15" x14ac:dyDescent="0.25">
      <c r="B99" s="3"/>
      <c r="C99" s="3"/>
      <c r="D99" s="3"/>
      <c r="E99" s="2" t="e">
        <f t="shared" si="31"/>
        <v>#DIV/0!</v>
      </c>
      <c r="H99">
        <f t="shared" si="27"/>
        <v>0</v>
      </c>
      <c r="L99">
        <f t="shared" si="33"/>
        <v>0</v>
      </c>
      <c r="M99">
        <f t="shared" si="32"/>
        <v>0</v>
      </c>
      <c r="O99">
        <f t="shared" si="29"/>
        <v>0</v>
      </c>
    </row>
    <row r="100" spans="2:15" x14ac:dyDescent="0.25">
      <c r="B100" s="3"/>
      <c r="C100" s="3"/>
      <c r="D100" s="3"/>
      <c r="E100" s="2" t="e">
        <f t="shared" si="31"/>
        <v>#DIV/0!</v>
      </c>
      <c r="H100">
        <f t="shared" si="27"/>
        <v>0</v>
      </c>
      <c r="L100">
        <f t="shared" si="33"/>
        <v>0</v>
      </c>
      <c r="M100">
        <f t="shared" si="32"/>
        <v>0</v>
      </c>
      <c r="O100">
        <f t="shared" si="29"/>
        <v>0</v>
      </c>
    </row>
    <row r="101" spans="2:15" x14ac:dyDescent="0.25">
      <c r="B101" s="3"/>
      <c r="C101" s="3"/>
      <c r="D101" s="3"/>
      <c r="E101" s="2" t="e">
        <f t="shared" si="31"/>
        <v>#DIV/0!</v>
      </c>
      <c r="H101">
        <f t="shared" si="27"/>
        <v>0</v>
      </c>
      <c r="L101">
        <f t="shared" si="33"/>
        <v>0</v>
      </c>
      <c r="M101">
        <f t="shared" si="32"/>
        <v>0</v>
      </c>
      <c r="O101">
        <f t="shared" si="29"/>
        <v>0</v>
      </c>
    </row>
    <row r="102" spans="2:15" x14ac:dyDescent="0.25">
      <c r="B102" s="3"/>
      <c r="C102" s="3"/>
      <c r="D102" s="3"/>
      <c r="E102" s="2" t="e">
        <f t="shared" si="31"/>
        <v>#DIV/0!</v>
      </c>
      <c r="H102">
        <f t="shared" si="27"/>
        <v>0</v>
      </c>
      <c r="L102">
        <f t="shared" si="33"/>
        <v>0</v>
      </c>
      <c r="M102">
        <f t="shared" si="32"/>
        <v>0</v>
      </c>
      <c r="O102">
        <f t="shared" si="29"/>
        <v>0</v>
      </c>
    </row>
    <row r="103" spans="2:15" x14ac:dyDescent="0.25">
      <c r="B103" s="3"/>
      <c r="C103" s="3"/>
      <c r="D103" s="3"/>
      <c r="E103" s="2" t="e">
        <f t="shared" si="31"/>
        <v>#DIV/0!</v>
      </c>
      <c r="H103">
        <f t="shared" si="27"/>
        <v>0</v>
      </c>
      <c r="L103">
        <f t="shared" si="33"/>
        <v>0</v>
      </c>
      <c r="M103">
        <f t="shared" si="32"/>
        <v>0</v>
      </c>
      <c r="O103">
        <f t="shared" si="29"/>
        <v>0</v>
      </c>
    </row>
    <row r="104" spans="2:15" x14ac:dyDescent="0.25">
      <c r="E104" s="2" t="e">
        <f t="shared" si="31"/>
        <v>#DIV/0!</v>
      </c>
      <c r="H104">
        <f t="shared" si="27"/>
        <v>0</v>
      </c>
      <c r="L104">
        <f t="shared" si="33"/>
        <v>0</v>
      </c>
      <c r="M104">
        <f t="shared" si="32"/>
        <v>0</v>
      </c>
      <c r="O104">
        <f t="shared" si="29"/>
        <v>0</v>
      </c>
    </row>
    <row r="105" spans="2:15" x14ac:dyDescent="0.25">
      <c r="E105" s="2" t="e">
        <f t="shared" si="31"/>
        <v>#DIV/0!</v>
      </c>
      <c r="H105">
        <f t="shared" si="27"/>
        <v>0</v>
      </c>
      <c r="L105">
        <f t="shared" si="33"/>
        <v>0</v>
      </c>
      <c r="M105">
        <f t="shared" si="32"/>
        <v>0</v>
      </c>
      <c r="O105">
        <f t="shared" si="29"/>
        <v>0</v>
      </c>
    </row>
    <row r="106" spans="2:15" x14ac:dyDescent="0.25">
      <c r="E106" s="2" t="e">
        <f t="shared" si="31"/>
        <v>#DIV/0!</v>
      </c>
      <c r="H106">
        <f t="shared" si="27"/>
        <v>0</v>
      </c>
      <c r="L106">
        <f t="shared" si="33"/>
        <v>0</v>
      </c>
      <c r="M106">
        <f t="shared" si="32"/>
        <v>0</v>
      </c>
      <c r="O106">
        <f t="shared" si="29"/>
        <v>0</v>
      </c>
    </row>
    <row r="107" spans="2:15" x14ac:dyDescent="0.25">
      <c r="E107" s="2" t="e">
        <f t="shared" si="31"/>
        <v>#DIV/0!</v>
      </c>
      <c r="H107">
        <f t="shared" si="27"/>
        <v>0</v>
      </c>
      <c r="L107">
        <f t="shared" si="33"/>
        <v>0</v>
      </c>
      <c r="M107">
        <f t="shared" si="32"/>
        <v>0</v>
      </c>
      <c r="O107">
        <f t="shared" si="29"/>
        <v>0</v>
      </c>
    </row>
    <row r="108" spans="2:15" x14ac:dyDescent="0.25">
      <c r="E108" s="2" t="e">
        <f t="shared" si="31"/>
        <v>#DIV/0!</v>
      </c>
      <c r="H108">
        <f t="shared" si="27"/>
        <v>0</v>
      </c>
      <c r="L108">
        <f t="shared" si="33"/>
        <v>0</v>
      </c>
      <c r="M108">
        <f t="shared" si="32"/>
        <v>0</v>
      </c>
      <c r="O108">
        <f t="shared" si="29"/>
        <v>0</v>
      </c>
    </row>
    <row r="109" spans="2:15" x14ac:dyDescent="0.25">
      <c r="E109" s="2" t="e">
        <f t="shared" si="31"/>
        <v>#DIV/0!</v>
      </c>
      <c r="H109">
        <f t="shared" si="27"/>
        <v>0</v>
      </c>
      <c r="L109">
        <f t="shared" si="33"/>
        <v>0</v>
      </c>
      <c r="M109">
        <f t="shared" si="32"/>
        <v>0</v>
      </c>
      <c r="O109">
        <f t="shared" si="29"/>
        <v>0</v>
      </c>
    </row>
    <row r="110" spans="2:15" x14ac:dyDescent="0.25">
      <c r="E110" s="2" t="e">
        <f t="shared" si="31"/>
        <v>#DIV/0!</v>
      </c>
      <c r="H110">
        <f t="shared" si="27"/>
        <v>0</v>
      </c>
      <c r="L110">
        <f t="shared" si="33"/>
        <v>0</v>
      </c>
      <c r="M110">
        <f t="shared" si="32"/>
        <v>0</v>
      </c>
      <c r="O110">
        <f t="shared" si="29"/>
        <v>0</v>
      </c>
    </row>
    <row r="111" spans="2:15" x14ac:dyDescent="0.25">
      <c r="E111" s="2" t="e">
        <f t="shared" si="31"/>
        <v>#DIV/0!</v>
      </c>
      <c r="H111">
        <f t="shared" si="27"/>
        <v>0</v>
      </c>
      <c r="L111">
        <f t="shared" si="33"/>
        <v>0</v>
      </c>
      <c r="M111">
        <v>0</v>
      </c>
      <c r="O111">
        <f t="shared" si="29"/>
        <v>0</v>
      </c>
    </row>
    <row r="112" spans="2:15" x14ac:dyDescent="0.25">
      <c r="E112" s="2" t="e">
        <f t="shared" si="31"/>
        <v>#DIV/0!</v>
      </c>
      <c r="H112">
        <f t="shared" si="27"/>
        <v>0</v>
      </c>
      <c r="L112">
        <f t="shared" si="33"/>
        <v>0</v>
      </c>
      <c r="M112">
        <f t="shared" ref="M112:M170" si="37">D112*5</f>
        <v>0</v>
      </c>
      <c r="O112">
        <f t="shared" si="29"/>
        <v>0</v>
      </c>
    </row>
    <row r="113" spans="5:15" x14ac:dyDescent="0.25">
      <c r="E113" s="2" t="e">
        <f t="shared" si="31"/>
        <v>#DIV/0!</v>
      </c>
      <c r="H113">
        <f t="shared" si="27"/>
        <v>0</v>
      </c>
      <c r="L113">
        <f t="shared" si="33"/>
        <v>0</v>
      </c>
      <c r="M113">
        <f t="shared" si="37"/>
        <v>0</v>
      </c>
      <c r="O113">
        <f t="shared" si="29"/>
        <v>0</v>
      </c>
    </row>
    <row r="114" spans="5:15" x14ac:dyDescent="0.25">
      <c r="E114" s="2" t="e">
        <f t="shared" si="31"/>
        <v>#DIV/0!</v>
      </c>
      <c r="H114">
        <f t="shared" si="27"/>
        <v>0</v>
      </c>
      <c r="L114">
        <f t="shared" si="33"/>
        <v>0</v>
      </c>
      <c r="M114">
        <f t="shared" si="37"/>
        <v>0</v>
      </c>
      <c r="O114">
        <f t="shared" si="29"/>
        <v>0</v>
      </c>
    </row>
    <row r="115" spans="5:15" x14ac:dyDescent="0.25">
      <c r="E115" s="2" t="e">
        <f t="shared" si="31"/>
        <v>#DIV/0!</v>
      </c>
      <c r="H115">
        <f t="shared" si="27"/>
        <v>0</v>
      </c>
      <c r="L115">
        <f t="shared" si="33"/>
        <v>0</v>
      </c>
      <c r="M115">
        <f t="shared" si="37"/>
        <v>0</v>
      </c>
      <c r="O115">
        <f t="shared" si="29"/>
        <v>0</v>
      </c>
    </row>
    <row r="116" spans="5:15" x14ac:dyDescent="0.25">
      <c r="E116" s="2" t="e">
        <f t="shared" si="31"/>
        <v>#DIV/0!</v>
      </c>
      <c r="H116">
        <f t="shared" si="27"/>
        <v>0</v>
      </c>
      <c r="L116">
        <f t="shared" si="33"/>
        <v>0</v>
      </c>
      <c r="M116">
        <f t="shared" si="37"/>
        <v>0</v>
      </c>
      <c r="O116">
        <f t="shared" si="29"/>
        <v>0</v>
      </c>
    </row>
    <row r="117" spans="5:15" x14ac:dyDescent="0.25">
      <c r="E117" s="2" t="e">
        <f t="shared" si="31"/>
        <v>#DIV/0!</v>
      </c>
      <c r="H117">
        <f t="shared" si="27"/>
        <v>0</v>
      </c>
      <c r="L117">
        <f t="shared" si="33"/>
        <v>0</v>
      </c>
      <c r="M117">
        <f t="shared" si="37"/>
        <v>0</v>
      </c>
      <c r="O117">
        <f t="shared" si="29"/>
        <v>0</v>
      </c>
    </row>
    <row r="118" spans="5:15" x14ac:dyDescent="0.25">
      <c r="E118" s="2" t="e">
        <f t="shared" si="31"/>
        <v>#DIV/0!</v>
      </c>
      <c r="H118">
        <f t="shared" si="27"/>
        <v>0</v>
      </c>
      <c r="L118">
        <f t="shared" si="33"/>
        <v>0</v>
      </c>
      <c r="M118">
        <f t="shared" si="37"/>
        <v>0</v>
      </c>
      <c r="O118">
        <f t="shared" si="29"/>
        <v>0</v>
      </c>
    </row>
    <row r="119" spans="5:15" x14ac:dyDescent="0.25">
      <c r="E119" s="2" t="e">
        <f t="shared" si="31"/>
        <v>#DIV/0!</v>
      </c>
      <c r="H119">
        <f t="shared" si="27"/>
        <v>0</v>
      </c>
      <c r="L119">
        <f t="shared" si="33"/>
        <v>0</v>
      </c>
      <c r="M119">
        <f t="shared" si="37"/>
        <v>0</v>
      </c>
      <c r="O119">
        <f t="shared" si="29"/>
        <v>0</v>
      </c>
    </row>
    <row r="120" spans="5:15" x14ac:dyDescent="0.25">
      <c r="E120" s="2" t="e">
        <f t="shared" si="31"/>
        <v>#DIV/0!</v>
      </c>
      <c r="H120">
        <f t="shared" si="27"/>
        <v>0</v>
      </c>
      <c r="L120">
        <f t="shared" si="33"/>
        <v>0</v>
      </c>
      <c r="M120">
        <f t="shared" si="37"/>
        <v>0</v>
      </c>
      <c r="O120">
        <f t="shared" si="29"/>
        <v>0</v>
      </c>
    </row>
    <row r="121" spans="5:15" x14ac:dyDescent="0.25">
      <c r="E121" s="2" t="e">
        <f t="shared" si="31"/>
        <v>#DIV/0!</v>
      </c>
      <c r="H121">
        <f t="shared" si="27"/>
        <v>0</v>
      </c>
      <c r="L121">
        <f t="shared" si="33"/>
        <v>0</v>
      </c>
      <c r="M121">
        <f t="shared" si="37"/>
        <v>0</v>
      </c>
      <c r="O121">
        <f t="shared" si="29"/>
        <v>0</v>
      </c>
    </row>
    <row r="122" spans="5:15" x14ac:dyDescent="0.25">
      <c r="E122" s="2" t="e">
        <f t="shared" si="31"/>
        <v>#DIV/0!</v>
      </c>
      <c r="H122">
        <f t="shared" si="27"/>
        <v>0</v>
      </c>
      <c r="L122">
        <f t="shared" si="33"/>
        <v>0</v>
      </c>
      <c r="M122">
        <f t="shared" si="37"/>
        <v>0</v>
      </c>
      <c r="O122">
        <f t="shared" si="29"/>
        <v>0</v>
      </c>
    </row>
    <row r="123" spans="5:15" x14ac:dyDescent="0.25">
      <c r="E123" s="2" t="e">
        <f t="shared" si="31"/>
        <v>#DIV/0!</v>
      </c>
      <c r="H123">
        <f t="shared" ref="H123:H170" si="38">F123-G123</f>
        <v>0</v>
      </c>
      <c r="L123">
        <f t="shared" si="33"/>
        <v>0</v>
      </c>
      <c r="M123">
        <f t="shared" si="37"/>
        <v>0</v>
      </c>
      <c r="O123">
        <f t="shared" si="29"/>
        <v>0</v>
      </c>
    </row>
    <row r="124" spans="5:15" x14ac:dyDescent="0.25">
      <c r="E124" s="2" t="e">
        <f t="shared" si="31"/>
        <v>#DIV/0!</v>
      </c>
      <c r="H124">
        <f t="shared" si="38"/>
        <v>0</v>
      </c>
      <c r="L124">
        <f t="shared" si="33"/>
        <v>0</v>
      </c>
      <c r="M124">
        <f t="shared" si="37"/>
        <v>0</v>
      </c>
      <c r="O124">
        <f t="shared" si="29"/>
        <v>0</v>
      </c>
    </row>
    <row r="125" spans="5:15" x14ac:dyDescent="0.25">
      <c r="E125" s="2" t="e">
        <f t="shared" si="31"/>
        <v>#DIV/0!</v>
      </c>
      <c r="H125">
        <f t="shared" si="38"/>
        <v>0</v>
      </c>
      <c r="L125">
        <f t="shared" si="33"/>
        <v>0</v>
      </c>
      <c r="M125">
        <f t="shared" si="37"/>
        <v>0</v>
      </c>
      <c r="O125">
        <f t="shared" si="29"/>
        <v>0</v>
      </c>
    </row>
    <row r="126" spans="5:15" x14ac:dyDescent="0.25">
      <c r="E126" s="2" t="e">
        <f t="shared" si="31"/>
        <v>#DIV/0!</v>
      </c>
      <c r="H126">
        <f t="shared" si="38"/>
        <v>0</v>
      </c>
      <c r="L126">
        <f t="shared" si="33"/>
        <v>0</v>
      </c>
      <c r="M126">
        <f t="shared" si="37"/>
        <v>0</v>
      </c>
      <c r="O126">
        <f t="shared" si="29"/>
        <v>0</v>
      </c>
    </row>
    <row r="127" spans="5:15" x14ac:dyDescent="0.25">
      <c r="E127" s="2" t="e">
        <f t="shared" si="31"/>
        <v>#DIV/0!</v>
      </c>
      <c r="H127">
        <f t="shared" si="38"/>
        <v>0</v>
      </c>
      <c r="L127">
        <f t="shared" si="33"/>
        <v>0</v>
      </c>
      <c r="M127">
        <f t="shared" si="37"/>
        <v>0</v>
      </c>
      <c r="O127">
        <f t="shared" si="29"/>
        <v>0</v>
      </c>
    </row>
    <row r="128" spans="5:15" x14ac:dyDescent="0.25">
      <c r="E128" s="2" t="e">
        <f t="shared" si="31"/>
        <v>#DIV/0!</v>
      </c>
      <c r="H128">
        <f t="shared" si="38"/>
        <v>0</v>
      </c>
      <c r="L128">
        <f t="shared" si="33"/>
        <v>0</v>
      </c>
      <c r="M128">
        <f t="shared" si="37"/>
        <v>0</v>
      </c>
      <c r="O128">
        <f t="shared" si="29"/>
        <v>0</v>
      </c>
    </row>
    <row r="129" spans="1:16" x14ac:dyDescent="0.25">
      <c r="E129" s="2" t="e">
        <f t="shared" si="31"/>
        <v>#DIV/0!</v>
      </c>
      <c r="H129">
        <f t="shared" si="38"/>
        <v>0</v>
      </c>
      <c r="L129">
        <f t="shared" si="33"/>
        <v>0</v>
      </c>
      <c r="M129">
        <f t="shared" si="37"/>
        <v>0</v>
      </c>
      <c r="O129">
        <f t="shared" ref="O129:O170" si="39">SUM(I129:N129)</f>
        <v>0</v>
      </c>
    </row>
    <row r="130" spans="1:16" x14ac:dyDescent="0.25">
      <c r="E130" s="2" t="e">
        <f t="shared" si="31"/>
        <v>#DIV/0!</v>
      </c>
      <c r="H130">
        <f t="shared" si="38"/>
        <v>0</v>
      </c>
      <c r="L130">
        <f t="shared" si="33"/>
        <v>0</v>
      </c>
      <c r="M130">
        <f t="shared" si="37"/>
        <v>0</v>
      </c>
      <c r="O130">
        <f t="shared" si="39"/>
        <v>0</v>
      </c>
    </row>
    <row r="131" spans="1:16" x14ac:dyDescent="0.25">
      <c r="E131" s="2" t="e">
        <f t="shared" si="31"/>
        <v>#DIV/0!</v>
      </c>
      <c r="H131">
        <f t="shared" si="38"/>
        <v>0</v>
      </c>
      <c r="L131">
        <f t="shared" si="33"/>
        <v>0</v>
      </c>
      <c r="M131">
        <f t="shared" si="37"/>
        <v>0</v>
      </c>
      <c r="O131">
        <f t="shared" si="39"/>
        <v>0</v>
      </c>
    </row>
    <row r="132" spans="1:16" x14ac:dyDescent="0.25">
      <c r="A132" s="6"/>
      <c r="B132" s="4"/>
      <c r="C132" s="4"/>
      <c r="D132" s="4"/>
      <c r="E132" s="5" t="e">
        <f t="shared" si="31"/>
        <v>#DIV/0!</v>
      </c>
      <c r="F132" s="4"/>
      <c r="G132" s="4"/>
      <c r="H132" s="4">
        <f t="shared" si="38"/>
        <v>0</v>
      </c>
      <c r="I132" s="4"/>
      <c r="J132" s="4"/>
      <c r="K132" s="4"/>
      <c r="L132" s="4">
        <f t="shared" si="33"/>
        <v>0</v>
      </c>
      <c r="M132" s="4">
        <f t="shared" si="37"/>
        <v>0</v>
      </c>
      <c r="N132" s="4"/>
      <c r="O132" s="4">
        <f t="shared" si="39"/>
        <v>0</v>
      </c>
      <c r="P132" s="4"/>
    </row>
    <row r="133" spans="1:16" x14ac:dyDescent="0.25">
      <c r="E133" s="2" t="e">
        <f t="shared" si="31"/>
        <v>#DIV/0!</v>
      </c>
      <c r="H133">
        <f t="shared" si="38"/>
        <v>0</v>
      </c>
      <c r="L133">
        <f t="shared" si="33"/>
        <v>0</v>
      </c>
      <c r="M133">
        <f t="shared" si="37"/>
        <v>0</v>
      </c>
      <c r="O133">
        <f t="shared" si="39"/>
        <v>0</v>
      </c>
      <c r="P133" s="4"/>
    </row>
    <row r="134" spans="1:16" x14ac:dyDescent="0.25">
      <c r="E134" s="2" t="e">
        <f t="shared" si="31"/>
        <v>#DIV/0!</v>
      </c>
      <c r="H134">
        <f t="shared" si="38"/>
        <v>0</v>
      </c>
      <c r="L134">
        <f t="shared" si="33"/>
        <v>0</v>
      </c>
      <c r="M134">
        <f t="shared" si="37"/>
        <v>0</v>
      </c>
      <c r="O134">
        <f t="shared" si="39"/>
        <v>0</v>
      </c>
    </row>
    <row r="135" spans="1:16" x14ac:dyDescent="0.25">
      <c r="E135" s="2" t="e">
        <f t="shared" ref="E135:E170" si="40">(B135)/(B135+C135+D135)</f>
        <v>#DIV/0!</v>
      </c>
      <c r="H135">
        <f t="shared" si="38"/>
        <v>0</v>
      </c>
      <c r="L135">
        <f t="shared" si="33"/>
        <v>0</v>
      </c>
      <c r="M135">
        <f t="shared" si="37"/>
        <v>0</v>
      </c>
      <c r="O135">
        <f t="shared" si="39"/>
        <v>0</v>
      </c>
    </row>
    <row r="136" spans="1:16" x14ac:dyDescent="0.25">
      <c r="A136" s="6"/>
      <c r="B136" s="4"/>
      <c r="C136" s="4"/>
      <c r="D136" s="4"/>
      <c r="E136" s="5" t="e">
        <f t="shared" si="40"/>
        <v>#DIV/0!</v>
      </c>
      <c r="F136" s="4"/>
      <c r="G136" s="4"/>
      <c r="H136" s="4">
        <f t="shared" si="38"/>
        <v>0</v>
      </c>
      <c r="I136" s="4"/>
      <c r="J136" s="4"/>
      <c r="K136" s="4"/>
      <c r="L136" s="4">
        <f t="shared" ref="L136:L147" si="41">B136*10</f>
        <v>0</v>
      </c>
      <c r="M136" s="4">
        <f t="shared" si="37"/>
        <v>0</v>
      </c>
      <c r="N136" s="4"/>
      <c r="O136" s="4">
        <f t="shared" si="39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40"/>
        <v>#DIV/0!</v>
      </c>
      <c r="F137" s="4"/>
      <c r="G137" s="4"/>
      <c r="H137" s="4">
        <f t="shared" si="38"/>
        <v>0</v>
      </c>
      <c r="I137" s="4"/>
      <c r="J137" s="4"/>
      <c r="K137" s="4"/>
      <c r="L137" s="4">
        <f t="shared" si="41"/>
        <v>0</v>
      </c>
      <c r="M137" s="4">
        <f t="shared" si="37"/>
        <v>0</v>
      </c>
      <c r="N137" s="4"/>
      <c r="O137" s="4">
        <f t="shared" si="39"/>
        <v>0</v>
      </c>
      <c r="P137" s="4"/>
    </row>
    <row r="138" spans="1:16" x14ac:dyDescent="0.25">
      <c r="A138" s="6"/>
      <c r="B138" s="4"/>
      <c r="C138" s="4"/>
      <c r="D138" s="4"/>
      <c r="E138" s="5" t="e">
        <f t="shared" si="40"/>
        <v>#DIV/0!</v>
      </c>
      <c r="F138" s="4"/>
      <c r="G138" s="4"/>
      <c r="H138" s="4">
        <f t="shared" si="38"/>
        <v>0</v>
      </c>
      <c r="I138" s="4"/>
      <c r="J138" s="4"/>
      <c r="K138" s="4"/>
      <c r="L138" s="4">
        <f t="shared" si="41"/>
        <v>0</v>
      </c>
      <c r="M138" s="4">
        <f t="shared" si="37"/>
        <v>0</v>
      </c>
      <c r="N138" s="4"/>
      <c r="O138" s="4">
        <f t="shared" si="39"/>
        <v>0</v>
      </c>
      <c r="P138" s="4"/>
    </row>
    <row r="139" spans="1:16" x14ac:dyDescent="0.25">
      <c r="A139" s="6"/>
      <c r="B139" s="4"/>
      <c r="C139" s="4"/>
      <c r="D139" s="4"/>
      <c r="E139" s="5" t="e">
        <f t="shared" si="40"/>
        <v>#DIV/0!</v>
      </c>
      <c r="F139" s="4"/>
      <c r="G139" s="4"/>
      <c r="H139" s="4">
        <f t="shared" si="38"/>
        <v>0</v>
      </c>
      <c r="I139" s="4"/>
      <c r="J139" s="4"/>
      <c r="K139" s="4"/>
      <c r="L139" s="4">
        <f t="shared" si="41"/>
        <v>0</v>
      </c>
      <c r="M139" s="4">
        <f t="shared" si="37"/>
        <v>0</v>
      </c>
      <c r="N139" s="4"/>
      <c r="O139" s="4">
        <f t="shared" si="39"/>
        <v>0</v>
      </c>
      <c r="P139" s="4"/>
    </row>
    <row r="140" spans="1:16" x14ac:dyDescent="0.25">
      <c r="A140" s="6"/>
      <c r="B140" s="4"/>
      <c r="C140" s="4"/>
      <c r="D140" s="4"/>
      <c r="E140" s="5" t="e">
        <f t="shared" si="40"/>
        <v>#DIV/0!</v>
      </c>
      <c r="F140" s="4"/>
      <c r="G140" s="4"/>
      <c r="H140" s="4">
        <f t="shared" si="38"/>
        <v>0</v>
      </c>
      <c r="I140" s="4"/>
      <c r="J140" s="4"/>
      <c r="K140" s="4"/>
      <c r="L140" s="4">
        <f t="shared" si="41"/>
        <v>0</v>
      </c>
      <c r="M140" s="4">
        <f t="shared" si="37"/>
        <v>0</v>
      </c>
      <c r="N140" s="4"/>
      <c r="O140" s="4">
        <f t="shared" si="39"/>
        <v>0</v>
      </c>
      <c r="P140" s="4"/>
    </row>
    <row r="141" spans="1:16" x14ac:dyDescent="0.25">
      <c r="A141" s="6"/>
      <c r="B141" s="4"/>
      <c r="C141" s="4"/>
      <c r="D141" s="4"/>
      <c r="E141" s="5" t="e">
        <f t="shared" si="40"/>
        <v>#DIV/0!</v>
      </c>
      <c r="F141" s="4"/>
      <c r="G141" s="4"/>
      <c r="H141" s="4">
        <f t="shared" si="38"/>
        <v>0</v>
      </c>
      <c r="I141" s="4"/>
      <c r="J141" s="4"/>
      <c r="K141" s="4"/>
      <c r="L141" s="4">
        <f t="shared" si="41"/>
        <v>0</v>
      </c>
      <c r="M141" s="4">
        <f t="shared" si="37"/>
        <v>0</v>
      </c>
      <c r="N141" s="4"/>
      <c r="O141" s="4">
        <f t="shared" si="39"/>
        <v>0</v>
      </c>
    </row>
    <row r="142" spans="1:16" x14ac:dyDescent="0.25">
      <c r="E142" s="2" t="e">
        <f t="shared" si="40"/>
        <v>#DIV/0!</v>
      </c>
      <c r="H142">
        <f t="shared" si="38"/>
        <v>0</v>
      </c>
      <c r="L142">
        <f t="shared" si="41"/>
        <v>0</v>
      </c>
      <c r="M142">
        <f t="shared" si="37"/>
        <v>0</v>
      </c>
      <c r="O142">
        <f t="shared" si="39"/>
        <v>0</v>
      </c>
    </row>
    <row r="143" spans="1:16" x14ac:dyDescent="0.25">
      <c r="E143" s="2" t="e">
        <f t="shared" si="40"/>
        <v>#DIV/0!</v>
      </c>
      <c r="H143">
        <f t="shared" si="38"/>
        <v>0</v>
      </c>
      <c r="L143">
        <f t="shared" si="41"/>
        <v>0</v>
      </c>
      <c r="M143">
        <f t="shared" si="37"/>
        <v>0</v>
      </c>
      <c r="O143">
        <f t="shared" si="39"/>
        <v>0</v>
      </c>
    </row>
    <row r="144" spans="1:16" x14ac:dyDescent="0.25">
      <c r="E144" s="2" t="e">
        <f t="shared" si="40"/>
        <v>#DIV/0!</v>
      </c>
      <c r="H144">
        <f t="shared" si="38"/>
        <v>0</v>
      </c>
      <c r="L144">
        <f t="shared" si="41"/>
        <v>0</v>
      </c>
      <c r="M144">
        <f t="shared" si="37"/>
        <v>0</v>
      </c>
      <c r="O144">
        <f t="shared" si="39"/>
        <v>0</v>
      </c>
    </row>
    <row r="145" spans="5:15" x14ac:dyDescent="0.25">
      <c r="E145" s="2" t="e">
        <f t="shared" si="40"/>
        <v>#DIV/0!</v>
      </c>
      <c r="H145">
        <f t="shared" si="38"/>
        <v>0</v>
      </c>
      <c r="L145">
        <f t="shared" si="41"/>
        <v>0</v>
      </c>
      <c r="M145">
        <f t="shared" si="37"/>
        <v>0</v>
      </c>
      <c r="O145">
        <f t="shared" si="39"/>
        <v>0</v>
      </c>
    </row>
    <row r="146" spans="5:15" x14ac:dyDescent="0.25">
      <c r="E146" s="2" t="e">
        <f t="shared" si="40"/>
        <v>#DIV/0!</v>
      </c>
      <c r="H146">
        <f t="shared" si="38"/>
        <v>0</v>
      </c>
      <c r="L146">
        <f t="shared" si="41"/>
        <v>0</v>
      </c>
      <c r="M146">
        <f t="shared" si="37"/>
        <v>0</v>
      </c>
      <c r="O146">
        <f t="shared" si="39"/>
        <v>0</v>
      </c>
    </row>
    <row r="147" spans="5:15" x14ac:dyDescent="0.25">
      <c r="E147" s="2" t="e">
        <f t="shared" si="40"/>
        <v>#DIV/0!</v>
      </c>
      <c r="H147">
        <f t="shared" si="38"/>
        <v>0</v>
      </c>
      <c r="L147">
        <f t="shared" si="41"/>
        <v>0</v>
      </c>
      <c r="M147">
        <f t="shared" si="37"/>
        <v>0</v>
      </c>
      <c r="O147">
        <f t="shared" si="39"/>
        <v>0</v>
      </c>
    </row>
    <row r="148" spans="5:15" x14ac:dyDescent="0.25">
      <c r="E148" s="2" t="e">
        <f t="shared" si="40"/>
        <v>#DIV/0!</v>
      </c>
      <c r="H148">
        <f t="shared" si="38"/>
        <v>0</v>
      </c>
      <c r="M148">
        <f t="shared" si="37"/>
        <v>0</v>
      </c>
      <c r="O148">
        <f t="shared" si="39"/>
        <v>0</v>
      </c>
    </row>
    <row r="149" spans="5:15" x14ac:dyDescent="0.25">
      <c r="E149" s="2" t="e">
        <f t="shared" si="40"/>
        <v>#DIV/0!</v>
      </c>
      <c r="H149">
        <f t="shared" si="38"/>
        <v>0</v>
      </c>
      <c r="M149">
        <f t="shared" si="37"/>
        <v>0</v>
      </c>
      <c r="O149">
        <f t="shared" si="39"/>
        <v>0</v>
      </c>
    </row>
    <row r="150" spans="5:15" x14ac:dyDescent="0.25">
      <c r="E150" s="2" t="e">
        <f t="shared" si="40"/>
        <v>#DIV/0!</v>
      </c>
      <c r="H150">
        <f t="shared" si="38"/>
        <v>0</v>
      </c>
      <c r="M150">
        <f t="shared" si="37"/>
        <v>0</v>
      </c>
      <c r="O150">
        <f t="shared" si="39"/>
        <v>0</v>
      </c>
    </row>
    <row r="151" spans="5:15" x14ac:dyDescent="0.25">
      <c r="E151" s="2" t="e">
        <f t="shared" si="40"/>
        <v>#DIV/0!</v>
      </c>
      <c r="H151">
        <f t="shared" si="38"/>
        <v>0</v>
      </c>
      <c r="M151">
        <f t="shared" si="37"/>
        <v>0</v>
      </c>
      <c r="O151">
        <f t="shared" si="39"/>
        <v>0</v>
      </c>
    </row>
    <row r="152" spans="5:15" x14ac:dyDescent="0.25">
      <c r="E152" s="2" t="e">
        <f t="shared" si="40"/>
        <v>#DIV/0!</v>
      </c>
      <c r="H152">
        <f t="shared" si="38"/>
        <v>0</v>
      </c>
      <c r="M152">
        <f t="shared" si="37"/>
        <v>0</v>
      </c>
      <c r="O152">
        <f t="shared" si="39"/>
        <v>0</v>
      </c>
    </row>
    <row r="153" spans="5:15" x14ac:dyDescent="0.25">
      <c r="E153" s="2" t="e">
        <f t="shared" si="40"/>
        <v>#DIV/0!</v>
      </c>
      <c r="H153">
        <f t="shared" si="38"/>
        <v>0</v>
      </c>
      <c r="M153">
        <f t="shared" si="37"/>
        <v>0</v>
      </c>
      <c r="O153">
        <f t="shared" si="39"/>
        <v>0</v>
      </c>
    </row>
    <row r="154" spans="5:15" x14ac:dyDescent="0.25">
      <c r="E154" s="2" t="e">
        <f t="shared" si="40"/>
        <v>#DIV/0!</v>
      </c>
      <c r="H154">
        <f t="shared" si="38"/>
        <v>0</v>
      </c>
      <c r="M154">
        <f t="shared" si="37"/>
        <v>0</v>
      </c>
      <c r="O154">
        <f t="shared" si="39"/>
        <v>0</v>
      </c>
    </row>
    <row r="155" spans="5:15" x14ac:dyDescent="0.25">
      <c r="E155" s="2" t="e">
        <f t="shared" si="40"/>
        <v>#DIV/0!</v>
      </c>
      <c r="H155">
        <f t="shared" si="38"/>
        <v>0</v>
      </c>
      <c r="M155">
        <f t="shared" si="37"/>
        <v>0</v>
      </c>
      <c r="O155">
        <f t="shared" si="39"/>
        <v>0</v>
      </c>
    </row>
    <row r="156" spans="5:15" x14ac:dyDescent="0.25">
      <c r="E156" s="2" t="e">
        <f t="shared" si="40"/>
        <v>#DIV/0!</v>
      </c>
      <c r="H156">
        <f t="shared" si="38"/>
        <v>0</v>
      </c>
      <c r="M156">
        <f t="shared" si="37"/>
        <v>0</v>
      </c>
      <c r="O156">
        <f t="shared" si="39"/>
        <v>0</v>
      </c>
    </row>
    <row r="157" spans="5:15" x14ac:dyDescent="0.25">
      <c r="E157" s="2" t="e">
        <f t="shared" si="40"/>
        <v>#DIV/0!</v>
      </c>
      <c r="H157">
        <f t="shared" si="38"/>
        <v>0</v>
      </c>
      <c r="M157">
        <f t="shared" si="37"/>
        <v>0</v>
      </c>
      <c r="O157">
        <f t="shared" si="39"/>
        <v>0</v>
      </c>
    </row>
    <row r="158" spans="5:15" x14ac:dyDescent="0.25">
      <c r="E158" s="2" t="e">
        <f t="shared" si="40"/>
        <v>#DIV/0!</v>
      </c>
      <c r="H158">
        <f t="shared" si="38"/>
        <v>0</v>
      </c>
      <c r="M158">
        <f t="shared" si="37"/>
        <v>0</v>
      </c>
      <c r="O158">
        <f t="shared" si="39"/>
        <v>0</v>
      </c>
    </row>
    <row r="159" spans="5:15" x14ac:dyDescent="0.25">
      <c r="E159" s="2" t="e">
        <f t="shared" si="40"/>
        <v>#DIV/0!</v>
      </c>
      <c r="H159">
        <f t="shared" si="38"/>
        <v>0</v>
      </c>
      <c r="M159">
        <f t="shared" si="37"/>
        <v>0</v>
      </c>
      <c r="O159">
        <f t="shared" si="39"/>
        <v>0</v>
      </c>
    </row>
    <row r="160" spans="5:15" x14ac:dyDescent="0.25">
      <c r="E160" s="2" t="e">
        <f t="shared" si="40"/>
        <v>#DIV/0!</v>
      </c>
      <c r="H160">
        <f t="shared" si="38"/>
        <v>0</v>
      </c>
      <c r="M160">
        <f t="shared" si="37"/>
        <v>0</v>
      </c>
      <c r="O160">
        <f t="shared" si="39"/>
        <v>0</v>
      </c>
    </row>
    <row r="161" spans="5:15" x14ac:dyDescent="0.25">
      <c r="E161" s="2" t="e">
        <f t="shared" si="40"/>
        <v>#DIV/0!</v>
      </c>
      <c r="H161">
        <f t="shared" si="38"/>
        <v>0</v>
      </c>
      <c r="M161">
        <f t="shared" si="37"/>
        <v>0</v>
      </c>
      <c r="O161">
        <f t="shared" si="39"/>
        <v>0</v>
      </c>
    </row>
    <row r="162" spans="5:15" x14ac:dyDescent="0.25">
      <c r="E162" s="2" t="e">
        <f t="shared" si="40"/>
        <v>#DIV/0!</v>
      </c>
      <c r="H162">
        <f t="shared" si="38"/>
        <v>0</v>
      </c>
      <c r="M162">
        <f t="shared" si="37"/>
        <v>0</v>
      </c>
      <c r="O162">
        <f t="shared" si="39"/>
        <v>0</v>
      </c>
    </row>
    <row r="163" spans="5:15" x14ac:dyDescent="0.25">
      <c r="E163" s="2" t="e">
        <f t="shared" si="40"/>
        <v>#DIV/0!</v>
      </c>
      <c r="H163">
        <f t="shared" si="38"/>
        <v>0</v>
      </c>
      <c r="M163">
        <f t="shared" si="37"/>
        <v>0</v>
      </c>
      <c r="O163">
        <f t="shared" si="39"/>
        <v>0</v>
      </c>
    </row>
    <row r="164" spans="5:15" x14ac:dyDescent="0.25">
      <c r="E164" s="2" t="e">
        <f t="shared" si="40"/>
        <v>#DIV/0!</v>
      </c>
      <c r="H164">
        <f t="shared" si="38"/>
        <v>0</v>
      </c>
      <c r="M164">
        <f t="shared" si="37"/>
        <v>0</v>
      </c>
      <c r="O164">
        <f t="shared" si="39"/>
        <v>0</v>
      </c>
    </row>
    <row r="165" spans="5:15" x14ac:dyDescent="0.25">
      <c r="E165" s="2" t="e">
        <f t="shared" si="40"/>
        <v>#DIV/0!</v>
      </c>
      <c r="H165">
        <f t="shared" si="38"/>
        <v>0</v>
      </c>
      <c r="M165">
        <f t="shared" si="37"/>
        <v>0</v>
      </c>
      <c r="O165">
        <f t="shared" si="39"/>
        <v>0</v>
      </c>
    </row>
    <row r="166" spans="5:15" x14ac:dyDescent="0.25">
      <c r="E166" s="2" t="e">
        <f t="shared" si="40"/>
        <v>#DIV/0!</v>
      </c>
      <c r="H166">
        <f t="shared" si="38"/>
        <v>0</v>
      </c>
      <c r="M166">
        <f t="shared" si="37"/>
        <v>0</v>
      </c>
      <c r="O166">
        <f t="shared" si="39"/>
        <v>0</v>
      </c>
    </row>
    <row r="167" spans="5:15" x14ac:dyDescent="0.25">
      <c r="E167" t="e">
        <f t="shared" si="40"/>
        <v>#DIV/0!</v>
      </c>
      <c r="H167">
        <f t="shared" si="38"/>
        <v>0</v>
      </c>
      <c r="M167">
        <f t="shared" si="37"/>
        <v>0</v>
      </c>
      <c r="O167">
        <f t="shared" si="39"/>
        <v>0</v>
      </c>
    </row>
    <row r="168" spans="5:15" x14ac:dyDescent="0.25">
      <c r="E168" t="e">
        <f t="shared" si="40"/>
        <v>#DIV/0!</v>
      </c>
      <c r="H168">
        <f t="shared" si="38"/>
        <v>0</v>
      </c>
      <c r="M168">
        <f t="shared" si="37"/>
        <v>0</v>
      </c>
      <c r="O168">
        <f t="shared" si="39"/>
        <v>0</v>
      </c>
    </row>
    <row r="169" spans="5:15" x14ac:dyDescent="0.25">
      <c r="E169" t="e">
        <f t="shared" si="40"/>
        <v>#DIV/0!</v>
      </c>
      <c r="H169">
        <f t="shared" si="38"/>
        <v>0</v>
      </c>
      <c r="M169">
        <f t="shared" si="37"/>
        <v>0</v>
      </c>
      <c r="O169">
        <f t="shared" si="39"/>
        <v>0</v>
      </c>
    </row>
    <row r="170" spans="5:15" x14ac:dyDescent="0.25">
      <c r="E170" t="e">
        <f t="shared" si="40"/>
        <v>#DIV/0!</v>
      </c>
      <c r="H170">
        <f t="shared" si="38"/>
        <v>0</v>
      </c>
      <c r="M170">
        <f t="shared" si="37"/>
        <v>0</v>
      </c>
      <c r="O170">
        <f t="shared" si="39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66"/>
  <sheetViews>
    <sheetView zoomScaleNormal="100" workbookViewId="0">
      <selection activeCell="O4" sqref="O4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40</v>
      </c>
      <c r="B3" s="3">
        <f>3</f>
        <v>3</v>
      </c>
      <c r="C3" s="3"/>
      <c r="D3" s="3"/>
      <c r="E3" s="2">
        <f t="shared" ref="E3:E66" si="0">(B3)/(B3+C3+D3)</f>
        <v>1</v>
      </c>
      <c r="F3" s="3">
        <f>14+9+7</f>
        <v>30</v>
      </c>
      <c r="G3" s="3">
        <f>3+2+5</f>
        <v>10</v>
      </c>
      <c r="H3">
        <f t="shared" ref="H3:H5" si="1">F3-G3</f>
        <v>20</v>
      </c>
      <c r="I3">
        <f>60*1</f>
        <v>60</v>
      </c>
      <c r="L3">
        <f t="shared" ref="L3:L56" si="2">B3*10</f>
        <v>30</v>
      </c>
      <c r="M3">
        <f t="shared" ref="M3:M66" si="3">D3*5</f>
        <v>0</v>
      </c>
      <c r="N3">
        <f>10*1</f>
        <v>10</v>
      </c>
      <c r="O3">
        <f t="shared" ref="O3" si="4">SUM(I3:N3)</f>
        <v>100</v>
      </c>
    </row>
    <row r="4" spans="1:27" x14ac:dyDescent="0.25">
      <c r="A4" s="3" t="s">
        <v>41</v>
      </c>
      <c r="B4" s="3"/>
      <c r="C4" s="3">
        <f>3</f>
        <v>3</v>
      </c>
      <c r="D4" s="3"/>
      <c r="E4" s="2">
        <f t="shared" si="0"/>
        <v>0</v>
      </c>
      <c r="F4" s="3">
        <f>3+2+5</f>
        <v>10</v>
      </c>
      <c r="G4" s="3">
        <f>14+9+7</f>
        <v>30</v>
      </c>
      <c r="H4">
        <f t="shared" si="1"/>
        <v>-20</v>
      </c>
      <c r="J4">
        <f>40*1</f>
        <v>40</v>
      </c>
      <c r="L4">
        <f t="shared" si="2"/>
        <v>0</v>
      </c>
      <c r="M4">
        <f t="shared" si="3"/>
        <v>0</v>
      </c>
      <c r="N4">
        <f>10*1</f>
        <v>10</v>
      </c>
      <c r="O4">
        <f t="shared" ref="O4" si="5">SUM(I4:N4)</f>
        <v>50</v>
      </c>
    </row>
    <row r="5" spans="1:27" x14ac:dyDescent="0.25">
      <c r="B5" s="3"/>
      <c r="C5" s="3"/>
      <c r="D5" s="3"/>
      <c r="E5" s="2" t="e">
        <f t="shared" si="0"/>
        <v>#DIV/0!</v>
      </c>
      <c r="F5" s="3"/>
      <c r="G5" s="3"/>
      <c r="H5">
        <f t="shared" si="1"/>
        <v>0</v>
      </c>
      <c r="L5">
        <f t="shared" si="2"/>
        <v>0</v>
      </c>
      <c r="M5">
        <f t="shared" si="3"/>
        <v>0</v>
      </c>
      <c r="O5">
        <f t="shared" ref="O5" si="6">SUM(I5:N5)</f>
        <v>0</v>
      </c>
    </row>
    <row r="6" spans="1:27" x14ac:dyDescent="0.25">
      <c r="B6" s="3"/>
      <c r="C6" s="3"/>
      <c r="D6" s="3"/>
      <c r="E6" s="2" t="e">
        <f t="shared" si="0"/>
        <v>#DIV/0!</v>
      </c>
      <c r="F6" s="3"/>
      <c r="G6" s="3"/>
      <c r="H6">
        <f>F6-G6</f>
        <v>0</v>
      </c>
      <c r="L6">
        <f t="shared" si="2"/>
        <v>0</v>
      </c>
      <c r="M6">
        <f t="shared" si="3"/>
        <v>0</v>
      </c>
      <c r="O6">
        <f t="shared" ref="O6" si="7">SUM(I6:N6)</f>
        <v>0</v>
      </c>
    </row>
    <row r="7" spans="1:27" x14ac:dyDescent="0.25">
      <c r="B7" s="3"/>
      <c r="C7" s="3"/>
      <c r="D7" s="3"/>
      <c r="E7" s="2" t="e">
        <f t="shared" si="0"/>
        <v>#DIV/0!</v>
      </c>
      <c r="F7" s="3"/>
      <c r="G7" s="3"/>
      <c r="H7">
        <f t="shared" ref="H7:H53" si="8">F7-G7</f>
        <v>0</v>
      </c>
      <c r="L7">
        <f t="shared" si="2"/>
        <v>0</v>
      </c>
      <c r="M7">
        <f t="shared" si="3"/>
        <v>0</v>
      </c>
      <c r="O7">
        <f t="shared" ref="O7" si="9">SUM(I7:N7)</f>
        <v>0</v>
      </c>
    </row>
    <row r="8" spans="1:27" x14ac:dyDescent="0.25">
      <c r="B8" s="3"/>
      <c r="C8" s="3"/>
      <c r="D8" s="3"/>
      <c r="E8" s="2" t="e">
        <f t="shared" si="0"/>
        <v>#DIV/0!</v>
      </c>
      <c r="F8" s="3"/>
      <c r="G8" s="3"/>
      <c r="H8">
        <f t="shared" si="8"/>
        <v>0</v>
      </c>
      <c r="L8">
        <f t="shared" si="2"/>
        <v>0</v>
      </c>
      <c r="M8">
        <f t="shared" si="3"/>
        <v>0</v>
      </c>
      <c r="O8">
        <f t="shared" ref="O8" si="10">SUM(I8:N8)</f>
        <v>0</v>
      </c>
    </row>
    <row r="9" spans="1:27" x14ac:dyDescent="0.25">
      <c r="B9" s="3"/>
      <c r="C9" s="3"/>
      <c r="D9" s="3"/>
      <c r="E9" s="2" t="e">
        <f t="shared" si="0"/>
        <v>#DIV/0!</v>
      </c>
      <c r="F9" s="3"/>
      <c r="G9" s="3"/>
      <c r="H9">
        <f t="shared" si="8"/>
        <v>0</v>
      </c>
      <c r="L9">
        <f t="shared" si="2"/>
        <v>0</v>
      </c>
      <c r="M9">
        <f t="shared" si="3"/>
        <v>0</v>
      </c>
      <c r="O9">
        <f t="shared" ref="O9" si="11">SUM(I9:N9)</f>
        <v>0</v>
      </c>
    </row>
    <row r="10" spans="1:27" x14ac:dyDescent="0.25">
      <c r="B10" s="3"/>
      <c r="C10" s="3"/>
      <c r="D10" s="3"/>
      <c r="E10" s="2" t="e">
        <f t="shared" si="0"/>
        <v>#DIV/0!</v>
      </c>
      <c r="F10" s="3"/>
      <c r="G10" s="3"/>
      <c r="H10">
        <f t="shared" si="8"/>
        <v>0</v>
      </c>
      <c r="L10">
        <f t="shared" si="2"/>
        <v>0</v>
      </c>
      <c r="M10">
        <f t="shared" si="3"/>
        <v>0</v>
      </c>
      <c r="O10">
        <f t="shared" ref="O10" si="12">SUM(I10:N10)</f>
        <v>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8"/>
        <v>0</v>
      </c>
      <c r="L11">
        <f t="shared" si="2"/>
        <v>0</v>
      </c>
      <c r="M11">
        <f t="shared" si="3"/>
        <v>0</v>
      </c>
      <c r="O11">
        <f t="shared" ref="O11" si="13">SUM(I11:N11)</f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8"/>
        <v>0</v>
      </c>
      <c r="L12">
        <f t="shared" si="2"/>
        <v>0</v>
      </c>
      <c r="M12">
        <f t="shared" si="3"/>
        <v>0</v>
      </c>
      <c r="O12">
        <f t="shared" ref="O12:O19" si="14">SUM(I12:N12)</f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8"/>
        <v>0</v>
      </c>
      <c r="L13">
        <f t="shared" si="2"/>
        <v>0</v>
      </c>
      <c r="M13">
        <f t="shared" si="3"/>
        <v>0</v>
      </c>
      <c r="O13">
        <f t="shared" ref="O13:O14" si="15">SUM(I13:N13)</f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8"/>
        <v>0</v>
      </c>
      <c r="L14">
        <f t="shared" si="2"/>
        <v>0</v>
      </c>
      <c r="M14">
        <f t="shared" si="3"/>
        <v>0</v>
      </c>
      <c r="O14">
        <f t="shared" si="15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8"/>
        <v>0</v>
      </c>
      <c r="L15">
        <f t="shared" si="2"/>
        <v>0</v>
      </c>
      <c r="M15">
        <f t="shared" si="3"/>
        <v>0</v>
      </c>
      <c r="O15">
        <f t="shared" ref="O15:O16" si="16">SUM(I15:N15)</f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8"/>
        <v>0</v>
      </c>
      <c r="L16">
        <f t="shared" si="2"/>
        <v>0</v>
      </c>
      <c r="M16">
        <f t="shared" si="3"/>
        <v>0</v>
      </c>
      <c r="O16">
        <f t="shared" si="16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8"/>
        <v>0</v>
      </c>
      <c r="L17">
        <f t="shared" si="2"/>
        <v>0</v>
      </c>
      <c r="M17">
        <f t="shared" si="3"/>
        <v>0</v>
      </c>
      <c r="O17">
        <f t="shared" ref="O17:O18" si="17">SUM(I17:N17)</f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8"/>
        <v>0</v>
      </c>
      <c r="L18">
        <f t="shared" si="2"/>
        <v>0</v>
      </c>
      <c r="M18">
        <f t="shared" si="3"/>
        <v>0</v>
      </c>
      <c r="O18">
        <f t="shared" si="17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8"/>
        <v>0</v>
      </c>
      <c r="L19">
        <f t="shared" si="2"/>
        <v>0</v>
      </c>
      <c r="M19">
        <f t="shared" si="3"/>
        <v>0</v>
      </c>
      <c r="O19">
        <f t="shared" si="1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8"/>
        <v>0</v>
      </c>
      <c r="L20">
        <f t="shared" si="2"/>
        <v>0</v>
      </c>
      <c r="M20">
        <f t="shared" si="3"/>
        <v>0</v>
      </c>
      <c r="O20">
        <f t="shared" ref="O20:O28" si="18">SUM(I20:N20)</f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8"/>
        <v>0</v>
      </c>
      <c r="L21">
        <f t="shared" si="2"/>
        <v>0</v>
      </c>
      <c r="M21">
        <f t="shared" si="3"/>
        <v>0</v>
      </c>
      <c r="O21">
        <f t="shared" si="18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8"/>
        <v>0</v>
      </c>
      <c r="L22">
        <f t="shared" si="2"/>
        <v>0</v>
      </c>
      <c r="M22">
        <f t="shared" si="3"/>
        <v>0</v>
      </c>
      <c r="O22">
        <f t="shared" ref="O22" si="19">SUM(I22:N22)</f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8"/>
        <v>0</v>
      </c>
      <c r="L23">
        <f t="shared" si="2"/>
        <v>0</v>
      </c>
      <c r="M23">
        <f t="shared" si="3"/>
        <v>0</v>
      </c>
      <c r="O23">
        <f t="shared" si="18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8"/>
        <v>0</v>
      </c>
      <c r="L24">
        <f t="shared" si="2"/>
        <v>0</v>
      </c>
      <c r="M24">
        <f t="shared" si="3"/>
        <v>0</v>
      </c>
      <c r="O24">
        <f t="shared" ref="O24" si="20">SUM(I24:N24)</f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ref="O25" si="21">SUM(I25:N25)</f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22">F26-G26</f>
        <v>0</v>
      </c>
      <c r="L26">
        <f t="shared" si="2"/>
        <v>0</v>
      </c>
      <c r="M26">
        <f t="shared" si="3"/>
        <v>0</v>
      </c>
      <c r="O26">
        <f t="shared" ref="O26" si="23">SUM(I26:N26)</f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8"/>
        <v>0</v>
      </c>
      <c r="L27">
        <f t="shared" si="2"/>
        <v>0</v>
      </c>
      <c r="M27">
        <f t="shared" si="3"/>
        <v>0</v>
      </c>
      <c r="O27">
        <f t="shared" si="18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8"/>
        <v>0</v>
      </c>
      <c r="L28">
        <f t="shared" si="2"/>
        <v>0</v>
      </c>
      <c r="M28">
        <f t="shared" si="3"/>
        <v>0</v>
      </c>
      <c r="O28">
        <f t="shared" si="18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8"/>
        <v>0</v>
      </c>
      <c r="L29">
        <f t="shared" si="2"/>
        <v>0</v>
      </c>
      <c r="M29">
        <f t="shared" si="3"/>
        <v>0</v>
      </c>
      <c r="O29">
        <f t="shared" ref="O29:O32" si="24">SUM(I29:N29)</f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8"/>
        <v>0</v>
      </c>
      <c r="L30">
        <f t="shared" si="2"/>
        <v>0</v>
      </c>
      <c r="M30">
        <f t="shared" si="3"/>
        <v>0</v>
      </c>
      <c r="O30">
        <f t="shared" si="2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8"/>
        <v>0</v>
      </c>
      <c r="L31">
        <f t="shared" si="2"/>
        <v>0</v>
      </c>
      <c r="M31">
        <f t="shared" si="3"/>
        <v>0</v>
      </c>
      <c r="O31">
        <f t="shared" si="2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8"/>
        <v>0</v>
      </c>
      <c r="L32">
        <f t="shared" si="2"/>
        <v>0</v>
      </c>
      <c r="M32">
        <f t="shared" si="3"/>
        <v>0</v>
      </c>
      <c r="O32">
        <f t="shared" si="2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8"/>
        <v>0</v>
      </c>
      <c r="L33">
        <f t="shared" si="2"/>
        <v>0</v>
      </c>
      <c r="M33">
        <f t="shared" si="3"/>
        <v>0</v>
      </c>
      <c r="O33">
        <f t="shared" ref="O33:O42" si="25">SUM(I33:N33)</f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8"/>
        <v>0</v>
      </c>
      <c r="L34">
        <f t="shared" si="2"/>
        <v>0</v>
      </c>
      <c r="M34">
        <f t="shared" si="3"/>
        <v>0</v>
      </c>
      <c r="O34">
        <f t="shared" ref="O34" si="26">SUM(I34:N34)</f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8"/>
        <v>0</v>
      </c>
      <c r="L35">
        <f t="shared" si="2"/>
        <v>0</v>
      </c>
      <c r="M35">
        <f t="shared" si="3"/>
        <v>0</v>
      </c>
      <c r="O35">
        <f t="shared" si="25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8"/>
        <v>0</v>
      </c>
      <c r="L36">
        <f t="shared" si="2"/>
        <v>0</v>
      </c>
      <c r="M36">
        <f t="shared" si="3"/>
        <v>0</v>
      </c>
      <c r="O36">
        <f t="shared" ref="O36" si="27">SUM(I36:N36)</f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8"/>
        <v>0</v>
      </c>
      <c r="L37">
        <f t="shared" si="2"/>
        <v>0</v>
      </c>
      <c r="M37">
        <f t="shared" si="3"/>
        <v>0</v>
      </c>
      <c r="O37">
        <f t="shared" si="25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8"/>
        <v>0</v>
      </c>
      <c r="L38">
        <f t="shared" si="2"/>
        <v>0</v>
      </c>
      <c r="M38">
        <f t="shared" si="3"/>
        <v>0</v>
      </c>
      <c r="O38">
        <f t="shared" ref="O38" si="28">SUM(I38:N38)</f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8"/>
        <v>0</v>
      </c>
      <c r="L39">
        <f t="shared" si="2"/>
        <v>0</v>
      </c>
      <c r="M39">
        <f t="shared" si="3"/>
        <v>0</v>
      </c>
      <c r="O39">
        <f t="shared" ref="O39" si="29">SUM(I39:N39)</f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8"/>
        <v>0</v>
      </c>
      <c r="L40">
        <f t="shared" si="2"/>
        <v>0</v>
      </c>
      <c r="M40">
        <f t="shared" si="3"/>
        <v>0</v>
      </c>
      <c r="O40">
        <f t="shared" ref="O40" si="30">SUM(I40:N40)</f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8"/>
        <v>0</v>
      </c>
      <c r="L41">
        <f t="shared" si="2"/>
        <v>0</v>
      </c>
      <c r="M41">
        <f t="shared" si="3"/>
        <v>0</v>
      </c>
      <c r="O41">
        <f t="shared" ref="O41" si="31">SUM(I41:N41)</f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8"/>
        <v>0</v>
      </c>
      <c r="L42">
        <f t="shared" si="2"/>
        <v>0</v>
      </c>
      <c r="M42">
        <f t="shared" si="3"/>
        <v>0</v>
      </c>
      <c r="O42">
        <f t="shared" si="25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8"/>
        <v>0</v>
      </c>
      <c r="L43">
        <f t="shared" si="2"/>
        <v>0</v>
      </c>
      <c r="M43">
        <f t="shared" si="3"/>
        <v>0</v>
      </c>
      <c r="O43">
        <f t="shared" ref="O43" si="32">SUM(I43:N43)</f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8"/>
        <v>0</v>
      </c>
      <c r="L44">
        <f t="shared" si="2"/>
        <v>0</v>
      </c>
      <c r="M44">
        <f t="shared" si="3"/>
        <v>0</v>
      </c>
      <c r="O44">
        <f t="shared" ref="O44" si="33">SUM(I44:N44)</f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8"/>
        <v>0</v>
      </c>
      <c r="L45">
        <f t="shared" si="2"/>
        <v>0</v>
      </c>
      <c r="M45">
        <f t="shared" si="3"/>
        <v>0</v>
      </c>
      <c r="O45">
        <f t="shared" ref="O45" si="34">SUM(I45:N45)</f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8"/>
        <v>0</v>
      </c>
      <c r="L46">
        <f t="shared" si="2"/>
        <v>0</v>
      </c>
      <c r="M46">
        <f t="shared" si="3"/>
        <v>0</v>
      </c>
      <c r="O46">
        <f t="shared" ref="O46" si="35">SUM(I46:N46)</f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8"/>
        <v>0</v>
      </c>
      <c r="L47">
        <f t="shared" si="2"/>
        <v>0</v>
      </c>
      <c r="M47">
        <f t="shared" si="3"/>
        <v>0</v>
      </c>
      <c r="O47">
        <f t="shared" ref="O47" si="36">SUM(I47:N47)</f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8"/>
        <v>0</v>
      </c>
      <c r="L48">
        <f t="shared" si="2"/>
        <v>0</v>
      </c>
      <c r="M48">
        <f t="shared" si="3"/>
        <v>0</v>
      </c>
      <c r="O48">
        <f t="shared" ref="O48:O49" si="37">SUM(I48:N48)</f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8"/>
        <v>0</v>
      </c>
      <c r="L49">
        <f t="shared" si="2"/>
        <v>0</v>
      </c>
      <c r="M49">
        <f t="shared" si="3"/>
        <v>0</v>
      </c>
      <c r="O49">
        <f t="shared" si="37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8"/>
        <v>0</v>
      </c>
      <c r="L50">
        <f t="shared" si="2"/>
        <v>0</v>
      </c>
      <c r="M50">
        <f t="shared" si="3"/>
        <v>0</v>
      </c>
      <c r="O50">
        <f t="shared" ref="O50" si="38">SUM(I50:N50)</f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8"/>
        <v>0</v>
      </c>
      <c r="L51">
        <f t="shared" si="2"/>
        <v>0</v>
      </c>
      <c r="M51">
        <f t="shared" si="3"/>
        <v>0</v>
      </c>
      <c r="O51">
        <f t="shared" ref="O51:O54" si="39">SUM(I51:N51)</f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8"/>
        <v>0</v>
      </c>
      <c r="L52">
        <f t="shared" si="2"/>
        <v>0</v>
      </c>
      <c r="M52">
        <f t="shared" si="3"/>
        <v>0</v>
      </c>
      <c r="O52">
        <f t="shared" si="39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8"/>
        <v>0</v>
      </c>
      <c r="L53">
        <f t="shared" si="2"/>
        <v>0</v>
      </c>
      <c r="M53">
        <f t="shared" si="3"/>
        <v>0</v>
      </c>
      <c r="O53">
        <f t="shared" si="39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39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40">F55-G55</f>
        <v>0</v>
      </c>
      <c r="L55">
        <f t="shared" si="2"/>
        <v>0</v>
      </c>
      <c r="M55">
        <f t="shared" si="3"/>
        <v>0</v>
      </c>
      <c r="O55">
        <f t="shared" ref="O55:O118" si="41">SUM(I55:N55)</f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40"/>
        <v>0</v>
      </c>
      <c r="L56">
        <f t="shared" si="2"/>
        <v>0</v>
      </c>
      <c r="M56">
        <f t="shared" si="3"/>
        <v>0</v>
      </c>
      <c r="O56">
        <f t="shared" si="41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40"/>
        <v>0</v>
      </c>
      <c r="L57">
        <v>0</v>
      </c>
      <c r="M57">
        <f t="shared" si="3"/>
        <v>0</v>
      </c>
      <c r="O57">
        <f t="shared" si="41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40"/>
        <v>0</v>
      </c>
      <c r="L58">
        <v>0</v>
      </c>
      <c r="M58">
        <f t="shared" si="3"/>
        <v>0</v>
      </c>
      <c r="O58">
        <f t="shared" si="41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40"/>
        <v>0</v>
      </c>
      <c r="L59">
        <f t="shared" ref="L59:L66" si="42">B59*10</f>
        <v>0</v>
      </c>
      <c r="M59">
        <f t="shared" si="3"/>
        <v>0</v>
      </c>
      <c r="O59">
        <f t="shared" si="41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40"/>
        <v>0</v>
      </c>
      <c r="L60">
        <f t="shared" si="42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40"/>
        <v>0</v>
      </c>
      <c r="L61">
        <f t="shared" si="42"/>
        <v>0</v>
      </c>
      <c r="M61">
        <f t="shared" si="3"/>
        <v>0</v>
      </c>
      <c r="O61">
        <f t="shared" ref="O61:O68" si="43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42"/>
        <v>0</v>
      </c>
      <c r="M62">
        <f t="shared" si="3"/>
        <v>0</v>
      </c>
      <c r="O62">
        <f t="shared" si="43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44">F63-G63</f>
        <v>0</v>
      </c>
      <c r="L63">
        <f t="shared" si="42"/>
        <v>0</v>
      </c>
      <c r="M63">
        <f t="shared" si="3"/>
        <v>0</v>
      </c>
      <c r="O63">
        <f t="shared" si="43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44"/>
        <v>0</v>
      </c>
      <c r="L64">
        <f t="shared" si="42"/>
        <v>0</v>
      </c>
      <c r="M64">
        <f t="shared" si="3"/>
        <v>0</v>
      </c>
      <c r="O64">
        <f t="shared" si="43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44"/>
        <v>0</v>
      </c>
      <c r="L65">
        <f t="shared" si="42"/>
        <v>0</v>
      </c>
      <c r="M65">
        <f t="shared" si="3"/>
        <v>0</v>
      </c>
      <c r="O65">
        <f t="shared" si="43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44"/>
        <v>0</v>
      </c>
      <c r="L66">
        <f t="shared" si="42"/>
        <v>0</v>
      </c>
      <c r="M66">
        <f t="shared" si="3"/>
        <v>0</v>
      </c>
      <c r="O66">
        <f t="shared" si="43"/>
        <v>0</v>
      </c>
    </row>
    <row r="67" spans="2:15" ht="14.25" customHeight="1" x14ac:dyDescent="0.25">
      <c r="B67" s="3"/>
      <c r="C67" s="3"/>
      <c r="D67" s="3"/>
      <c r="E67" s="2" t="e">
        <f t="shared" ref="E67:E130" si="45">(B67)/(B67+C67+D67)</f>
        <v>#DIV/0!</v>
      </c>
      <c r="H67">
        <f t="shared" si="44"/>
        <v>0</v>
      </c>
      <c r="L67">
        <v>0</v>
      </c>
      <c r="M67">
        <f t="shared" ref="M67:M106" si="46">D67*5</f>
        <v>0</v>
      </c>
      <c r="O67">
        <f t="shared" si="43"/>
        <v>0</v>
      </c>
    </row>
    <row r="68" spans="2:15" x14ac:dyDescent="0.25">
      <c r="B68" s="3"/>
      <c r="C68" s="3"/>
      <c r="D68" s="3"/>
      <c r="E68" s="2" t="e">
        <f t="shared" si="45"/>
        <v>#DIV/0!</v>
      </c>
      <c r="H68">
        <f t="shared" si="44"/>
        <v>0</v>
      </c>
      <c r="L68">
        <f t="shared" ref="L68:L131" si="47">B68*10</f>
        <v>0</v>
      </c>
      <c r="M68">
        <f t="shared" si="46"/>
        <v>0</v>
      </c>
      <c r="O68">
        <f t="shared" si="43"/>
        <v>0</v>
      </c>
    </row>
    <row r="69" spans="2:15" x14ac:dyDescent="0.25">
      <c r="B69" s="3"/>
      <c r="C69" s="3"/>
      <c r="D69" s="3"/>
      <c r="E69" s="2" t="e">
        <f t="shared" si="45"/>
        <v>#DIV/0!</v>
      </c>
      <c r="H69">
        <f t="shared" si="40"/>
        <v>0</v>
      </c>
      <c r="L69">
        <f t="shared" si="47"/>
        <v>0</v>
      </c>
      <c r="M69">
        <f t="shared" si="46"/>
        <v>0</v>
      </c>
      <c r="O69">
        <f t="shared" si="41"/>
        <v>0</v>
      </c>
    </row>
    <row r="70" spans="2:15" x14ac:dyDescent="0.25">
      <c r="B70" s="3"/>
      <c r="C70" s="3"/>
      <c r="D70" s="3"/>
      <c r="E70" s="2" t="e">
        <f t="shared" si="45"/>
        <v>#DIV/0!</v>
      </c>
      <c r="H70">
        <f t="shared" si="40"/>
        <v>0</v>
      </c>
      <c r="L70">
        <f t="shared" si="47"/>
        <v>0</v>
      </c>
      <c r="M70">
        <f t="shared" si="46"/>
        <v>0</v>
      </c>
      <c r="O70">
        <f t="shared" si="41"/>
        <v>0</v>
      </c>
    </row>
    <row r="71" spans="2:15" x14ac:dyDescent="0.25">
      <c r="B71" s="3"/>
      <c r="C71" s="3"/>
      <c r="D71" s="3"/>
      <c r="E71" s="2" t="e">
        <f t="shared" si="45"/>
        <v>#DIV/0!</v>
      </c>
      <c r="H71">
        <f t="shared" si="40"/>
        <v>0</v>
      </c>
      <c r="L71">
        <f t="shared" si="47"/>
        <v>0</v>
      </c>
      <c r="M71">
        <f t="shared" si="46"/>
        <v>0</v>
      </c>
      <c r="O71">
        <f t="shared" si="41"/>
        <v>0</v>
      </c>
    </row>
    <row r="72" spans="2:15" ht="14.25" customHeight="1" x14ac:dyDescent="0.25">
      <c r="B72" s="3"/>
      <c r="C72" s="3"/>
      <c r="D72" s="3"/>
      <c r="E72" s="2" t="e">
        <f t="shared" si="45"/>
        <v>#DIV/0!</v>
      </c>
      <c r="H72">
        <f t="shared" si="40"/>
        <v>0</v>
      </c>
      <c r="L72">
        <v>0</v>
      </c>
      <c r="M72">
        <f t="shared" si="46"/>
        <v>0</v>
      </c>
      <c r="O72">
        <f t="shared" si="41"/>
        <v>0</v>
      </c>
    </row>
    <row r="73" spans="2:15" ht="14.25" customHeight="1" x14ac:dyDescent="0.25">
      <c r="B73" s="3"/>
      <c r="C73" s="3"/>
      <c r="D73" s="3"/>
      <c r="E73" s="2" t="e">
        <f t="shared" si="45"/>
        <v>#DIV/0!</v>
      </c>
      <c r="H73">
        <f t="shared" si="40"/>
        <v>0</v>
      </c>
      <c r="L73">
        <v>0</v>
      </c>
      <c r="M73">
        <f t="shared" si="46"/>
        <v>0</v>
      </c>
      <c r="O73">
        <f t="shared" si="41"/>
        <v>0</v>
      </c>
    </row>
    <row r="74" spans="2:15" x14ac:dyDescent="0.25">
      <c r="B74" s="3"/>
      <c r="C74" s="3"/>
      <c r="D74" s="3"/>
      <c r="E74" s="2" t="e">
        <f t="shared" si="45"/>
        <v>#DIV/0!</v>
      </c>
      <c r="H74">
        <f t="shared" si="40"/>
        <v>0</v>
      </c>
      <c r="L74">
        <f t="shared" ref="L74" si="48">B74*10</f>
        <v>0</v>
      </c>
      <c r="M74">
        <f t="shared" si="46"/>
        <v>0</v>
      </c>
      <c r="O74">
        <f t="shared" si="41"/>
        <v>0</v>
      </c>
    </row>
    <row r="75" spans="2:15" x14ac:dyDescent="0.25">
      <c r="B75" s="3"/>
      <c r="C75" s="3"/>
      <c r="D75" s="3"/>
      <c r="E75" s="2" t="e">
        <f t="shared" si="45"/>
        <v>#DIV/0!</v>
      </c>
      <c r="H75">
        <f t="shared" si="40"/>
        <v>0</v>
      </c>
      <c r="L75">
        <f t="shared" si="47"/>
        <v>0</v>
      </c>
      <c r="M75">
        <f t="shared" si="46"/>
        <v>0</v>
      </c>
      <c r="O75">
        <f t="shared" si="41"/>
        <v>0</v>
      </c>
    </row>
    <row r="76" spans="2:15" x14ac:dyDescent="0.25">
      <c r="B76" s="3"/>
      <c r="C76" s="3"/>
      <c r="D76" s="3"/>
      <c r="E76" s="2" t="e">
        <f t="shared" si="45"/>
        <v>#DIV/0!</v>
      </c>
      <c r="H76">
        <f t="shared" si="40"/>
        <v>0</v>
      </c>
      <c r="L76">
        <f t="shared" si="47"/>
        <v>0</v>
      </c>
      <c r="M76">
        <f t="shared" si="46"/>
        <v>0</v>
      </c>
      <c r="O76">
        <f t="shared" si="41"/>
        <v>0</v>
      </c>
    </row>
    <row r="77" spans="2:15" x14ac:dyDescent="0.25">
      <c r="B77" s="3"/>
      <c r="C77" s="3"/>
      <c r="D77" s="3"/>
      <c r="E77" s="2" t="e">
        <f t="shared" si="45"/>
        <v>#DIV/0!</v>
      </c>
      <c r="H77">
        <f t="shared" si="40"/>
        <v>0</v>
      </c>
      <c r="L77">
        <f t="shared" si="47"/>
        <v>0</v>
      </c>
      <c r="M77">
        <f t="shared" si="46"/>
        <v>0</v>
      </c>
      <c r="O77">
        <f t="shared" si="41"/>
        <v>0</v>
      </c>
    </row>
    <row r="78" spans="2:15" x14ac:dyDescent="0.25">
      <c r="B78" s="3"/>
      <c r="C78" s="3"/>
      <c r="D78" s="3"/>
      <c r="E78" s="2" t="e">
        <f t="shared" si="45"/>
        <v>#DIV/0!</v>
      </c>
      <c r="H78">
        <f t="shared" si="40"/>
        <v>0</v>
      </c>
      <c r="L78">
        <f t="shared" si="47"/>
        <v>0</v>
      </c>
      <c r="M78">
        <f t="shared" si="46"/>
        <v>0</v>
      </c>
      <c r="O78">
        <f t="shared" si="41"/>
        <v>0</v>
      </c>
    </row>
    <row r="79" spans="2:15" x14ac:dyDescent="0.25">
      <c r="B79" s="3"/>
      <c r="C79" s="3"/>
      <c r="D79" s="3"/>
      <c r="E79" s="2" t="e">
        <f t="shared" si="45"/>
        <v>#DIV/0!</v>
      </c>
      <c r="H79">
        <f t="shared" si="40"/>
        <v>0</v>
      </c>
      <c r="L79">
        <f t="shared" si="47"/>
        <v>0</v>
      </c>
      <c r="M79">
        <f t="shared" si="46"/>
        <v>0</v>
      </c>
      <c r="O79">
        <f t="shared" si="41"/>
        <v>0</v>
      </c>
    </row>
    <row r="80" spans="2:15" x14ac:dyDescent="0.25">
      <c r="B80" s="3"/>
      <c r="C80" s="3"/>
      <c r="D80" s="3"/>
      <c r="E80" s="2" t="e">
        <f t="shared" si="45"/>
        <v>#DIV/0!</v>
      </c>
      <c r="H80">
        <f t="shared" si="40"/>
        <v>0</v>
      </c>
      <c r="L80">
        <f t="shared" si="47"/>
        <v>0</v>
      </c>
      <c r="M80">
        <f t="shared" si="46"/>
        <v>0</v>
      </c>
      <c r="O80">
        <f t="shared" si="41"/>
        <v>0</v>
      </c>
    </row>
    <row r="81" spans="2:15" x14ac:dyDescent="0.25">
      <c r="B81" s="3"/>
      <c r="C81" s="3"/>
      <c r="D81" s="3"/>
      <c r="E81" s="2" t="e">
        <f t="shared" si="45"/>
        <v>#DIV/0!</v>
      </c>
      <c r="H81">
        <f t="shared" si="40"/>
        <v>0</v>
      </c>
      <c r="L81">
        <f t="shared" si="47"/>
        <v>0</v>
      </c>
      <c r="M81">
        <f t="shared" si="46"/>
        <v>0</v>
      </c>
      <c r="O81">
        <f t="shared" si="41"/>
        <v>0</v>
      </c>
    </row>
    <row r="82" spans="2:15" x14ac:dyDescent="0.25">
      <c r="B82" s="3"/>
      <c r="C82" s="3"/>
      <c r="D82" s="3"/>
      <c r="E82" s="2" t="e">
        <f t="shared" si="45"/>
        <v>#DIV/0!</v>
      </c>
      <c r="H82">
        <f t="shared" si="40"/>
        <v>0</v>
      </c>
      <c r="L82">
        <f t="shared" si="47"/>
        <v>0</v>
      </c>
      <c r="M82">
        <f t="shared" si="46"/>
        <v>0</v>
      </c>
      <c r="O82">
        <f t="shared" si="41"/>
        <v>0</v>
      </c>
    </row>
    <row r="83" spans="2:15" ht="14.25" customHeight="1" x14ac:dyDescent="0.25">
      <c r="B83" s="3"/>
      <c r="C83" s="3"/>
      <c r="D83" s="3"/>
      <c r="E83" s="2" t="e">
        <f t="shared" si="45"/>
        <v>#DIV/0!</v>
      </c>
      <c r="H83">
        <f t="shared" si="40"/>
        <v>0</v>
      </c>
      <c r="L83">
        <v>0</v>
      </c>
      <c r="M83">
        <f t="shared" si="46"/>
        <v>0</v>
      </c>
      <c r="O83">
        <f t="shared" si="41"/>
        <v>0</v>
      </c>
    </row>
    <row r="84" spans="2:15" ht="14.25" customHeight="1" x14ac:dyDescent="0.25">
      <c r="B84" s="3"/>
      <c r="C84" s="3"/>
      <c r="D84" s="3"/>
      <c r="E84" s="2" t="e">
        <f t="shared" si="45"/>
        <v>#DIV/0!</v>
      </c>
      <c r="H84">
        <f t="shared" si="40"/>
        <v>0</v>
      </c>
      <c r="L84">
        <v>0</v>
      </c>
      <c r="M84">
        <f t="shared" si="46"/>
        <v>0</v>
      </c>
      <c r="O84">
        <f t="shared" si="41"/>
        <v>0</v>
      </c>
    </row>
    <row r="85" spans="2:15" x14ac:dyDescent="0.25">
      <c r="B85" s="3"/>
      <c r="C85" s="3"/>
      <c r="D85" s="3"/>
      <c r="E85" s="2" t="e">
        <f t="shared" si="45"/>
        <v>#DIV/0!</v>
      </c>
      <c r="H85">
        <f t="shared" si="40"/>
        <v>0</v>
      </c>
      <c r="L85">
        <f t="shared" si="47"/>
        <v>0</v>
      </c>
      <c r="M85">
        <f t="shared" si="46"/>
        <v>0</v>
      </c>
      <c r="O85">
        <f t="shared" si="41"/>
        <v>0</v>
      </c>
    </row>
    <row r="86" spans="2:15" ht="14.25" customHeight="1" x14ac:dyDescent="0.25">
      <c r="B86" s="3"/>
      <c r="C86" s="3"/>
      <c r="D86" s="3"/>
      <c r="E86" s="2" t="e">
        <f t="shared" si="45"/>
        <v>#DIV/0!</v>
      </c>
      <c r="H86">
        <f t="shared" si="40"/>
        <v>0</v>
      </c>
      <c r="L86">
        <v>0</v>
      </c>
      <c r="M86">
        <f t="shared" si="46"/>
        <v>0</v>
      </c>
      <c r="O86">
        <f t="shared" si="41"/>
        <v>0</v>
      </c>
    </row>
    <row r="87" spans="2:15" x14ac:dyDescent="0.25">
      <c r="B87" s="3"/>
      <c r="C87" s="3"/>
      <c r="D87" s="3"/>
      <c r="E87" s="2" t="e">
        <f t="shared" si="45"/>
        <v>#DIV/0!</v>
      </c>
      <c r="H87">
        <f t="shared" si="40"/>
        <v>0</v>
      </c>
      <c r="L87">
        <f t="shared" ref="L87:L89" si="49">B87*10</f>
        <v>0</v>
      </c>
      <c r="M87">
        <f t="shared" si="46"/>
        <v>0</v>
      </c>
      <c r="O87">
        <f t="shared" si="41"/>
        <v>0</v>
      </c>
    </row>
    <row r="88" spans="2:15" x14ac:dyDescent="0.25">
      <c r="B88" s="3"/>
      <c r="C88" s="3"/>
      <c r="D88" s="3"/>
      <c r="E88" s="2" t="e">
        <f t="shared" si="45"/>
        <v>#DIV/0!</v>
      </c>
      <c r="H88">
        <f t="shared" si="40"/>
        <v>0</v>
      </c>
      <c r="L88">
        <f t="shared" si="49"/>
        <v>0</v>
      </c>
      <c r="M88">
        <f t="shared" si="46"/>
        <v>0</v>
      </c>
      <c r="O88">
        <f t="shared" si="41"/>
        <v>0</v>
      </c>
    </row>
    <row r="89" spans="2:15" ht="16.5" customHeight="1" x14ac:dyDescent="0.25">
      <c r="B89" s="3"/>
      <c r="C89" s="3"/>
      <c r="D89" s="3"/>
      <c r="E89" s="2" t="e">
        <f t="shared" si="45"/>
        <v>#DIV/0!</v>
      </c>
      <c r="H89">
        <f t="shared" si="40"/>
        <v>0</v>
      </c>
      <c r="L89">
        <f t="shared" si="49"/>
        <v>0</v>
      </c>
      <c r="M89">
        <f t="shared" si="46"/>
        <v>0</v>
      </c>
      <c r="O89">
        <f t="shared" si="41"/>
        <v>0</v>
      </c>
    </row>
    <row r="90" spans="2:15" ht="14.25" customHeight="1" x14ac:dyDescent="0.25">
      <c r="B90" s="3"/>
      <c r="C90" s="3"/>
      <c r="D90" s="3"/>
      <c r="E90" s="2" t="e">
        <f t="shared" si="45"/>
        <v>#DIV/0!</v>
      </c>
      <c r="H90">
        <f t="shared" si="40"/>
        <v>0</v>
      </c>
      <c r="L90">
        <v>0</v>
      </c>
      <c r="M90">
        <f t="shared" si="46"/>
        <v>0</v>
      </c>
      <c r="O90">
        <f t="shared" si="41"/>
        <v>0</v>
      </c>
    </row>
    <row r="91" spans="2:15" x14ac:dyDescent="0.25">
      <c r="B91" s="3"/>
      <c r="C91" s="3"/>
      <c r="D91" s="3"/>
      <c r="E91" s="2" t="e">
        <f t="shared" si="45"/>
        <v>#DIV/0!</v>
      </c>
      <c r="H91">
        <f t="shared" si="40"/>
        <v>0</v>
      </c>
      <c r="L91">
        <f t="shared" ref="L91" si="50">B91*10</f>
        <v>0</v>
      </c>
      <c r="M91">
        <f t="shared" si="46"/>
        <v>0</v>
      </c>
      <c r="O91">
        <f t="shared" si="41"/>
        <v>0</v>
      </c>
    </row>
    <row r="92" spans="2:15" x14ac:dyDescent="0.25">
      <c r="B92" s="3"/>
      <c r="C92" s="3"/>
      <c r="D92" s="3"/>
      <c r="E92" s="2" t="e">
        <f t="shared" si="45"/>
        <v>#DIV/0!</v>
      </c>
      <c r="H92">
        <f t="shared" si="40"/>
        <v>0</v>
      </c>
      <c r="L92">
        <f t="shared" si="47"/>
        <v>0</v>
      </c>
      <c r="M92">
        <f t="shared" si="46"/>
        <v>0</v>
      </c>
      <c r="O92">
        <f t="shared" si="41"/>
        <v>0</v>
      </c>
    </row>
    <row r="93" spans="2:15" x14ac:dyDescent="0.25">
      <c r="B93" s="3"/>
      <c r="C93" s="3"/>
      <c r="D93" s="3"/>
      <c r="E93" s="2" t="e">
        <f t="shared" si="45"/>
        <v>#DIV/0!</v>
      </c>
      <c r="H93">
        <f t="shared" si="40"/>
        <v>0</v>
      </c>
      <c r="L93">
        <f t="shared" si="47"/>
        <v>0</v>
      </c>
      <c r="M93">
        <f t="shared" si="46"/>
        <v>0</v>
      </c>
      <c r="O93">
        <f t="shared" si="41"/>
        <v>0</v>
      </c>
    </row>
    <row r="94" spans="2:15" ht="14.25" customHeight="1" x14ac:dyDescent="0.25">
      <c r="B94" s="3"/>
      <c r="C94" s="3"/>
      <c r="D94" s="3"/>
      <c r="E94" s="2" t="e">
        <f t="shared" si="45"/>
        <v>#DIV/0!</v>
      </c>
      <c r="H94">
        <f t="shared" si="40"/>
        <v>0</v>
      </c>
      <c r="L94">
        <v>0</v>
      </c>
      <c r="M94">
        <f t="shared" si="46"/>
        <v>0</v>
      </c>
      <c r="O94">
        <f t="shared" si="41"/>
        <v>0</v>
      </c>
    </row>
    <row r="95" spans="2:15" x14ac:dyDescent="0.25">
      <c r="B95" s="3"/>
      <c r="C95" s="3"/>
      <c r="D95" s="3"/>
      <c r="E95" s="2" t="e">
        <f t="shared" si="45"/>
        <v>#DIV/0!</v>
      </c>
      <c r="H95">
        <f t="shared" si="40"/>
        <v>0</v>
      </c>
      <c r="L95">
        <f t="shared" si="47"/>
        <v>0</v>
      </c>
      <c r="M95">
        <f t="shared" si="46"/>
        <v>0</v>
      </c>
      <c r="O95">
        <f t="shared" si="41"/>
        <v>0</v>
      </c>
    </row>
    <row r="96" spans="2:15" x14ac:dyDescent="0.25">
      <c r="B96" s="3"/>
      <c r="C96" s="3"/>
      <c r="D96" s="3"/>
      <c r="E96" s="2" t="e">
        <f t="shared" si="45"/>
        <v>#DIV/0!</v>
      </c>
      <c r="H96">
        <f t="shared" si="40"/>
        <v>0</v>
      </c>
      <c r="L96">
        <f t="shared" si="47"/>
        <v>0</v>
      </c>
      <c r="M96">
        <f t="shared" si="46"/>
        <v>0</v>
      </c>
      <c r="O96">
        <f t="shared" si="41"/>
        <v>0</v>
      </c>
    </row>
    <row r="97" spans="2:15" x14ac:dyDescent="0.25">
      <c r="B97" s="3"/>
      <c r="C97" s="3"/>
      <c r="D97" s="3"/>
      <c r="E97" s="2" t="e">
        <f t="shared" si="45"/>
        <v>#DIV/0!</v>
      </c>
      <c r="H97">
        <f t="shared" si="40"/>
        <v>0</v>
      </c>
      <c r="L97">
        <f t="shared" si="47"/>
        <v>0</v>
      </c>
      <c r="M97">
        <f t="shared" si="46"/>
        <v>0</v>
      </c>
      <c r="O97">
        <f t="shared" si="41"/>
        <v>0</v>
      </c>
    </row>
    <row r="98" spans="2:15" x14ac:dyDescent="0.25">
      <c r="B98" s="3"/>
      <c r="C98" s="3"/>
      <c r="D98" s="3"/>
      <c r="E98" s="2" t="e">
        <f t="shared" si="45"/>
        <v>#DIV/0!</v>
      </c>
      <c r="H98">
        <f t="shared" si="40"/>
        <v>0</v>
      </c>
      <c r="L98">
        <f t="shared" si="47"/>
        <v>0</v>
      </c>
      <c r="M98">
        <f t="shared" si="46"/>
        <v>0</v>
      </c>
      <c r="O98">
        <f t="shared" si="41"/>
        <v>0</v>
      </c>
    </row>
    <row r="99" spans="2:15" x14ac:dyDescent="0.25">
      <c r="B99" s="3"/>
      <c r="C99" s="3"/>
      <c r="D99" s="3"/>
      <c r="E99" s="2" t="e">
        <f t="shared" si="45"/>
        <v>#DIV/0!</v>
      </c>
      <c r="H99">
        <f t="shared" si="40"/>
        <v>0</v>
      </c>
      <c r="L99">
        <f t="shared" si="47"/>
        <v>0</v>
      </c>
      <c r="M99">
        <f t="shared" si="46"/>
        <v>0</v>
      </c>
      <c r="O99">
        <f t="shared" si="41"/>
        <v>0</v>
      </c>
    </row>
    <row r="100" spans="2:15" x14ac:dyDescent="0.25">
      <c r="E100" s="2" t="e">
        <f t="shared" si="45"/>
        <v>#DIV/0!</v>
      </c>
      <c r="H100">
        <f t="shared" si="40"/>
        <v>0</v>
      </c>
      <c r="L100">
        <f t="shared" si="47"/>
        <v>0</v>
      </c>
      <c r="M100">
        <f t="shared" si="46"/>
        <v>0</v>
      </c>
      <c r="O100">
        <f t="shared" si="41"/>
        <v>0</v>
      </c>
    </row>
    <row r="101" spans="2:15" x14ac:dyDescent="0.25">
      <c r="E101" s="2" t="e">
        <f t="shared" si="45"/>
        <v>#DIV/0!</v>
      </c>
      <c r="H101">
        <f t="shared" si="40"/>
        <v>0</v>
      </c>
      <c r="L101">
        <f t="shared" si="47"/>
        <v>0</v>
      </c>
      <c r="M101">
        <f t="shared" si="46"/>
        <v>0</v>
      </c>
      <c r="O101">
        <f t="shared" si="41"/>
        <v>0</v>
      </c>
    </row>
    <row r="102" spans="2:15" x14ac:dyDescent="0.25">
      <c r="E102" s="2" t="e">
        <f t="shared" si="45"/>
        <v>#DIV/0!</v>
      </c>
      <c r="H102">
        <f t="shared" si="40"/>
        <v>0</v>
      </c>
      <c r="L102">
        <f t="shared" si="47"/>
        <v>0</v>
      </c>
      <c r="M102">
        <f t="shared" si="46"/>
        <v>0</v>
      </c>
      <c r="O102">
        <f t="shared" si="41"/>
        <v>0</v>
      </c>
    </row>
    <row r="103" spans="2:15" x14ac:dyDescent="0.25">
      <c r="E103" s="2" t="e">
        <f t="shared" si="45"/>
        <v>#DIV/0!</v>
      </c>
      <c r="H103">
        <f t="shared" si="40"/>
        <v>0</v>
      </c>
      <c r="L103">
        <f t="shared" si="47"/>
        <v>0</v>
      </c>
      <c r="M103">
        <f t="shared" si="46"/>
        <v>0</v>
      </c>
      <c r="O103">
        <f t="shared" si="41"/>
        <v>0</v>
      </c>
    </row>
    <row r="104" spans="2:15" x14ac:dyDescent="0.25">
      <c r="E104" s="2" t="e">
        <f t="shared" si="45"/>
        <v>#DIV/0!</v>
      </c>
      <c r="H104">
        <f t="shared" si="40"/>
        <v>0</v>
      </c>
      <c r="L104">
        <f t="shared" si="47"/>
        <v>0</v>
      </c>
      <c r="M104">
        <f t="shared" si="46"/>
        <v>0</v>
      </c>
      <c r="O104">
        <f t="shared" si="41"/>
        <v>0</v>
      </c>
    </row>
    <row r="105" spans="2:15" x14ac:dyDescent="0.25">
      <c r="E105" s="2" t="e">
        <f t="shared" si="45"/>
        <v>#DIV/0!</v>
      </c>
      <c r="H105">
        <f t="shared" si="40"/>
        <v>0</v>
      </c>
      <c r="L105">
        <f t="shared" si="47"/>
        <v>0</v>
      </c>
      <c r="M105">
        <f t="shared" si="46"/>
        <v>0</v>
      </c>
      <c r="O105">
        <f t="shared" si="41"/>
        <v>0</v>
      </c>
    </row>
    <row r="106" spans="2:15" x14ac:dyDescent="0.25">
      <c r="E106" s="2" t="e">
        <f t="shared" si="45"/>
        <v>#DIV/0!</v>
      </c>
      <c r="H106">
        <f t="shared" si="40"/>
        <v>0</v>
      </c>
      <c r="L106">
        <f t="shared" si="47"/>
        <v>0</v>
      </c>
      <c r="M106">
        <f t="shared" si="46"/>
        <v>0</v>
      </c>
      <c r="O106">
        <f t="shared" si="41"/>
        <v>0</v>
      </c>
    </row>
    <row r="107" spans="2:15" x14ac:dyDescent="0.25">
      <c r="E107" s="2" t="e">
        <f t="shared" si="45"/>
        <v>#DIV/0!</v>
      </c>
      <c r="H107">
        <f t="shared" si="40"/>
        <v>0</v>
      </c>
      <c r="L107">
        <f t="shared" si="47"/>
        <v>0</v>
      </c>
      <c r="M107">
        <v>0</v>
      </c>
      <c r="O107">
        <f t="shared" si="41"/>
        <v>0</v>
      </c>
    </row>
    <row r="108" spans="2:15" x14ac:dyDescent="0.25">
      <c r="E108" s="2" t="e">
        <f t="shared" si="45"/>
        <v>#DIV/0!</v>
      </c>
      <c r="H108">
        <f t="shared" si="40"/>
        <v>0</v>
      </c>
      <c r="L108">
        <f t="shared" si="47"/>
        <v>0</v>
      </c>
      <c r="M108">
        <f t="shared" ref="M108:M166" si="51">D108*5</f>
        <v>0</v>
      </c>
      <c r="O108">
        <f t="shared" si="41"/>
        <v>0</v>
      </c>
    </row>
    <row r="109" spans="2:15" x14ac:dyDescent="0.25">
      <c r="E109" s="2" t="e">
        <f t="shared" si="45"/>
        <v>#DIV/0!</v>
      </c>
      <c r="H109">
        <f t="shared" si="40"/>
        <v>0</v>
      </c>
      <c r="L109">
        <f t="shared" si="47"/>
        <v>0</v>
      </c>
      <c r="M109">
        <f t="shared" si="51"/>
        <v>0</v>
      </c>
      <c r="O109">
        <f t="shared" si="41"/>
        <v>0</v>
      </c>
    </row>
    <row r="110" spans="2:15" x14ac:dyDescent="0.25">
      <c r="E110" s="2" t="e">
        <f t="shared" si="45"/>
        <v>#DIV/0!</v>
      </c>
      <c r="H110">
        <f t="shared" si="40"/>
        <v>0</v>
      </c>
      <c r="L110">
        <f t="shared" si="47"/>
        <v>0</v>
      </c>
      <c r="M110">
        <f t="shared" si="51"/>
        <v>0</v>
      </c>
      <c r="O110">
        <f t="shared" si="41"/>
        <v>0</v>
      </c>
    </row>
    <row r="111" spans="2:15" x14ac:dyDescent="0.25">
      <c r="E111" s="2" t="e">
        <f t="shared" si="45"/>
        <v>#DIV/0!</v>
      </c>
      <c r="H111">
        <f t="shared" si="40"/>
        <v>0</v>
      </c>
      <c r="L111">
        <f t="shared" si="47"/>
        <v>0</v>
      </c>
      <c r="M111">
        <f t="shared" si="51"/>
        <v>0</v>
      </c>
      <c r="O111">
        <f t="shared" si="41"/>
        <v>0</v>
      </c>
    </row>
    <row r="112" spans="2:15" x14ac:dyDescent="0.25">
      <c r="E112" s="2" t="e">
        <f t="shared" si="45"/>
        <v>#DIV/0!</v>
      </c>
      <c r="H112">
        <f t="shared" si="40"/>
        <v>0</v>
      </c>
      <c r="L112">
        <f t="shared" si="47"/>
        <v>0</v>
      </c>
      <c r="M112">
        <f t="shared" si="51"/>
        <v>0</v>
      </c>
      <c r="O112">
        <f t="shared" si="41"/>
        <v>0</v>
      </c>
    </row>
    <row r="113" spans="1:16" x14ac:dyDescent="0.25">
      <c r="E113" s="2" t="e">
        <f t="shared" si="45"/>
        <v>#DIV/0!</v>
      </c>
      <c r="H113">
        <f t="shared" si="40"/>
        <v>0</v>
      </c>
      <c r="L113">
        <f t="shared" si="47"/>
        <v>0</v>
      </c>
      <c r="M113">
        <f t="shared" si="51"/>
        <v>0</v>
      </c>
      <c r="O113">
        <f t="shared" si="41"/>
        <v>0</v>
      </c>
    </row>
    <row r="114" spans="1:16" x14ac:dyDescent="0.25">
      <c r="E114" s="2" t="e">
        <f t="shared" si="45"/>
        <v>#DIV/0!</v>
      </c>
      <c r="H114">
        <f t="shared" si="40"/>
        <v>0</v>
      </c>
      <c r="L114">
        <f t="shared" si="47"/>
        <v>0</v>
      </c>
      <c r="M114">
        <f t="shared" si="51"/>
        <v>0</v>
      </c>
      <c r="O114">
        <f t="shared" si="41"/>
        <v>0</v>
      </c>
    </row>
    <row r="115" spans="1:16" x14ac:dyDescent="0.25">
      <c r="E115" s="2" t="e">
        <f t="shared" si="45"/>
        <v>#DIV/0!</v>
      </c>
      <c r="H115">
        <f t="shared" si="40"/>
        <v>0</v>
      </c>
      <c r="L115">
        <f t="shared" si="47"/>
        <v>0</v>
      </c>
      <c r="M115">
        <f t="shared" si="51"/>
        <v>0</v>
      </c>
      <c r="O115">
        <f t="shared" si="41"/>
        <v>0</v>
      </c>
    </row>
    <row r="116" spans="1:16" x14ac:dyDescent="0.25">
      <c r="E116" s="2" t="e">
        <f t="shared" si="45"/>
        <v>#DIV/0!</v>
      </c>
      <c r="H116">
        <f t="shared" si="40"/>
        <v>0</v>
      </c>
      <c r="L116">
        <f t="shared" si="47"/>
        <v>0</v>
      </c>
      <c r="M116">
        <f t="shared" si="51"/>
        <v>0</v>
      </c>
      <c r="O116">
        <f t="shared" si="41"/>
        <v>0</v>
      </c>
    </row>
    <row r="117" spans="1:16" x14ac:dyDescent="0.25">
      <c r="E117" s="2" t="e">
        <f t="shared" si="45"/>
        <v>#DIV/0!</v>
      </c>
      <c r="H117">
        <f t="shared" si="40"/>
        <v>0</v>
      </c>
      <c r="L117">
        <f t="shared" si="47"/>
        <v>0</v>
      </c>
      <c r="M117">
        <f t="shared" si="51"/>
        <v>0</v>
      </c>
      <c r="O117">
        <f t="shared" si="41"/>
        <v>0</v>
      </c>
    </row>
    <row r="118" spans="1:16" x14ac:dyDescent="0.25">
      <c r="E118" s="2" t="e">
        <f t="shared" si="45"/>
        <v>#DIV/0!</v>
      </c>
      <c r="H118">
        <f t="shared" si="40"/>
        <v>0</v>
      </c>
      <c r="L118">
        <f t="shared" si="47"/>
        <v>0</v>
      </c>
      <c r="M118">
        <f t="shared" si="51"/>
        <v>0</v>
      </c>
      <c r="O118">
        <f t="shared" si="41"/>
        <v>0</v>
      </c>
    </row>
    <row r="119" spans="1:16" x14ac:dyDescent="0.25">
      <c r="E119" s="2" t="e">
        <f t="shared" si="45"/>
        <v>#DIV/0!</v>
      </c>
      <c r="H119">
        <f t="shared" ref="H119:H166" si="52">F119-G119</f>
        <v>0</v>
      </c>
      <c r="L119">
        <f t="shared" si="47"/>
        <v>0</v>
      </c>
      <c r="M119">
        <f t="shared" si="51"/>
        <v>0</v>
      </c>
      <c r="O119">
        <f t="shared" ref="O119:O166" si="53">SUM(I119:N119)</f>
        <v>0</v>
      </c>
    </row>
    <row r="120" spans="1:16" x14ac:dyDescent="0.25">
      <c r="E120" s="2" t="e">
        <f t="shared" si="45"/>
        <v>#DIV/0!</v>
      </c>
      <c r="H120">
        <f t="shared" si="52"/>
        <v>0</v>
      </c>
      <c r="L120">
        <f t="shared" si="47"/>
        <v>0</v>
      </c>
      <c r="M120">
        <f t="shared" si="51"/>
        <v>0</v>
      </c>
      <c r="O120">
        <f t="shared" si="53"/>
        <v>0</v>
      </c>
    </row>
    <row r="121" spans="1:16" x14ac:dyDescent="0.25">
      <c r="E121" s="2" t="e">
        <f t="shared" si="45"/>
        <v>#DIV/0!</v>
      </c>
      <c r="H121">
        <f t="shared" si="52"/>
        <v>0</v>
      </c>
      <c r="L121">
        <f t="shared" si="47"/>
        <v>0</v>
      </c>
      <c r="M121">
        <f t="shared" si="51"/>
        <v>0</v>
      </c>
      <c r="O121">
        <f t="shared" si="53"/>
        <v>0</v>
      </c>
    </row>
    <row r="122" spans="1:16" x14ac:dyDescent="0.25">
      <c r="E122" s="2" t="e">
        <f t="shared" si="45"/>
        <v>#DIV/0!</v>
      </c>
      <c r="H122">
        <f t="shared" si="52"/>
        <v>0</v>
      </c>
      <c r="L122">
        <f t="shared" si="47"/>
        <v>0</v>
      </c>
      <c r="M122">
        <f t="shared" si="51"/>
        <v>0</v>
      </c>
      <c r="O122">
        <f t="shared" si="53"/>
        <v>0</v>
      </c>
    </row>
    <row r="123" spans="1:16" x14ac:dyDescent="0.25">
      <c r="E123" s="2" t="e">
        <f t="shared" si="45"/>
        <v>#DIV/0!</v>
      </c>
      <c r="H123">
        <f t="shared" si="52"/>
        <v>0</v>
      </c>
      <c r="L123">
        <f t="shared" si="47"/>
        <v>0</v>
      </c>
      <c r="M123">
        <f t="shared" si="51"/>
        <v>0</v>
      </c>
      <c r="O123">
        <f t="shared" si="53"/>
        <v>0</v>
      </c>
    </row>
    <row r="124" spans="1:16" x14ac:dyDescent="0.25">
      <c r="E124" s="2" t="e">
        <f t="shared" si="45"/>
        <v>#DIV/0!</v>
      </c>
      <c r="H124">
        <f t="shared" si="52"/>
        <v>0</v>
      </c>
      <c r="L124">
        <f t="shared" si="47"/>
        <v>0</v>
      </c>
      <c r="M124">
        <f t="shared" si="51"/>
        <v>0</v>
      </c>
      <c r="O124">
        <f t="shared" si="53"/>
        <v>0</v>
      </c>
    </row>
    <row r="125" spans="1:16" x14ac:dyDescent="0.25">
      <c r="E125" s="2" t="e">
        <f t="shared" si="45"/>
        <v>#DIV/0!</v>
      </c>
      <c r="H125">
        <f t="shared" si="52"/>
        <v>0</v>
      </c>
      <c r="L125">
        <f t="shared" si="47"/>
        <v>0</v>
      </c>
      <c r="M125">
        <f t="shared" si="51"/>
        <v>0</v>
      </c>
      <c r="O125">
        <f t="shared" si="53"/>
        <v>0</v>
      </c>
    </row>
    <row r="126" spans="1:16" x14ac:dyDescent="0.25">
      <c r="E126" s="2" t="e">
        <f t="shared" si="45"/>
        <v>#DIV/0!</v>
      </c>
      <c r="H126">
        <f t="shared" si="52"/>
        <v>0</v>
      </c>
      <c r="L126">
        <f t="shared" si="47"/>
        <v>0</v>
      </c>
      <c r="M126">
        <f t="shared" si="51"/>
        <v>0</v>
      </c>
      <c r="O126">
        <f t="shared" si="53"/>
        <v>0</v>
      </c>
    </row>
    <row r="127" spans="1:16" x14ac:dyDescent="0.25">
      <c r="E127" s="2" t="e">
        <f t="shared" si="45"/>
        <v>#DIV/0!</v>
      </c>
      <c r="H127">
        <f t="shared" si="52"/>
        <v>0</v>
      </c>
      <c r="L127">
        <f t="shared" si="47"/>
        <v>0</v>
      </c>
      <c r="M127">
        <f t="shared" si="51"/>
        <v>0</v>
      </c>
      <c r="O127">
        <f t="shared" si="53"/>
        <v>0</v>
      </c>
    </row>
    <row r="128" spans="1:16" x14ac:dyDescent="0.25">
      <c r="A128" s="6"/>
      <c r="B128" s="4"/>
      <c r="C128" s="4"/>
      <c r="D128" s="4"/>
      <c r="E128" s="5" t="e">
        <f t="shared" si="45"/>
        <v>#DIV/0!</v>
      </c>
      <c r="F128" s="4"/>
      <c r="G128" s="4"/>
      <c r="H128" s="4">
        <f t="shared" si="52"/>
        <v>0</v>
      </c>
      <c r="I128" s="4"/>
      <c r="J128" s="4"/>
      <c r="K128" s="4"/>
      <c r="L128" s="4">
        <f t="shared" si="47"/>
        <v>0</v>
      </c>
      <c r="M128" s="4">
        <f t="shared" si="51"/>
        <v>0</v>
      </c>
      <c r="N128" s="4"/>
      <c r="O128" s="4">
        <f t="shared" si="53"/>
        <v>0</v>
      </c>
      <c r="P128" s="4"/>
    </row>
    <row r="129" spans="1:16" x14ac:dyDescent="0.25">
      <c r="E129" s="2" t="e">
        <f t="shared" si="45"/>
        <v>#DIV/0!</v>
      </c>
      <c r="H129">
        <f t="shared" si="52"/>
        <v>0</v>
      </c>
      <c r="L129">
        <f t="shared" si="47"/>
        <v>0</v>
      </c>
      <c r="M129">
        <f t="shared" si="51"/>
        <v>0</v>
      </c>
      <c r="O129">
        <f t="shared" si="53"/>
        <v>0</v>
      </c>
      <c r="P129" s="4"/>
    </row>
    <row r="130" spans="1:16" x14ac:dyDescent="0.25">
      <c r="E130" s="2" t="e">
        <f t="shared" si="45"/>
        <v>#DIV/0!</v>
      </c>
      <c r="H130">
        <f t="shared" si="52"/>
        <v>0</v>
      </c>
      <c r="L130">
        <f t="shared" si="47"/>
        <v>0</v>
      </c>
      <c r="M130">
        <f t="shared" si="51"/>
        <v>0</v>
      </c>
      <c r="O130">
        <f t="shared" si="53"/>
        <v>0</v>
      </c>
    </row>
    <row r="131" spans="1:16" x14ac:dyDescent="0.25">
      <c r="E131" s="2" t="e">
        <f t="shared" ref="E131:E166" si="54">(B131)/(B131+C131+D131)</f>
        <v>#DIV/0!</v>
      </c>
      <c r="H131">
        <f t="shared" si="52"/>
        <v>0</v>
      </c>
      <c r="L131">
        <f t="shared" si="47"/>
        <v>0</v>
      </c>
      <c r="M131">
        <f t="shared" si="51"/>
        <v>0</v>
      </c>
      <c r="O131">
        <f t="shared" si="53"/>
        <v>0</v>
      </c>
    </row>
    <row r="132" spans="1:16" x14ac:dyDescent="0.25">
      <c r="A132" s="6"/>
      <c r="B132" s="4"/>
      <c r="C132" s="4"/>
      <c r="D132" s="4"/>
      <c r="E132" s="5" t="e">
        <f t="shared" si="54"/>
        <v>#DIV/0!</v>
      </c>
      <c r="F132" s="4"/>
      <c r="G132" s="4"/>
      <c r="H132" s="4">
        <f t="shared" si="52"/>
        <v>0</v>
      </c>
      <c r="I132" s="4"/>
      <c r="J132" s="4"/>
      <c r="K132" s="4"/>
      <c r="L132" s="4">
        <f t="shared" ref="L132:L143" si="55">B132*10</f>
        <v>0</v>
      </c>
      <c r="M132" s="4">
        <f t="shared" si="51"/>
        <v>0</v>
      </c>
      <c r="N132" s="4"/>
      <c r="O132" s="4">
        <f t="shared" si="53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54"/>
        <v>#DIV/0!</v>
      </c>
      <c r="F133" s="4"/>
      <c r="G133" s="4"/>
      <c r="H133" s="4">
        <f t="shared" si="52"/>
        <v>0</v>
      </c>
      <c r="I133" s="4"/>
      <c r="J133" s="4"/>
      <c r="K133" s="4"/>
      <c r="L133" s="4">
        <f t="shared" si="55"/>
        <v>0</v>
      </c>
      <c r="M133" s="4">
        <f t="shared" si="51"/>
        <v>0</v>
      </c>
      <c r="N133" s="4"/>
      <c r="O133" s="4">
        <f t="shared" si="53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54"/>
        <v>#DIV/0!</v>
      </c>
      <c r="F134" s="4"/>
      <c r="G134" s="4"/>
      <c r="H134" s="4">
        <f t="shared" si="52"/>
        <v>0</v>
      </c>
      <c r="I134" s="4"/>
      <c r="J134" s="4"/>
      <c r="K134" s="4"/>
      <c r="L134" s="4">
        <f t="shared" si="55"/>
        <v>0</v>
      </c>
      <c r="M134" s="4">
        <f t="shared" si="51"/>
        <v>0</v>
      </c>
      <c r="N134" s="4"/>
      <c r="O134" s="4">
        <f t="shared" si="53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54"/>
        <v>#DIV/0!</v>
      </c>
      <c r="F135" s="4"/>
      <c r="G135" s="4"/>
      <c r="H135" s="4">
        <f t="shared" si="52"/>
        <v>0</v>
      </c>
      <c r="I135" s="4"/>
      <c r="J135" s="4"/>
      <c r="K135" s="4"/>
      <c r="L135" s="4">
        <f t="shared" si="55"/>
        <v>0</v>
      </c>
      <c r="M135" s="4">
        <f t="shared" si="51"/>
        <v>0</v>
      </c>
      <c r="N135" s="4"/>
      <c r="O135" s="4">
        <f t="shared" si="53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54"/>
        <v>#DIV/0!</v>
      </c>
      <c r="F136" s="4"/>
      <c r="G136" s="4"/>
      <c r="H136" s="4">
        <f t="shared" si="52"/>
        <v>0</v>
      </c>
      <c r="I136" s="4"/>
      <c r="J136" s="4"/>
      <c r="K136" s="4"/>
      <c r="L136" s="4">
        <f t="shared" si="55"/>
        <v>0</v>
      </c>
      <c r="M136" s="4">
        <f t="shared" si="51"/>
        <v>0</v>
      </c>
      <c r="N136" s="4"/>
      <c r="O136" s="4">
        <f t="shared" si="53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54"/>
        <v>#DIV/0!</v>
      </c>
      <c r="F137" s="4"/>
      <c r="G137" s="4"/>
      <c r="H137" s="4">
        <f t="shared" si="52"/>
        <v>0</v>
      </c>
      <c r="I137" s="4"/>
      <c r="J137" s="4"/>
      <c r="K137" s="4"/>
      <c r="L137" s="4">
        <f t="shared" si="55"/>
        <v>0</v>
      </c>
      <c r="M137" s="4">
        <f t="shared" si="51"/>
        <v>0</v>
      </c>
      <c r="N137" s="4"/>
      <c r="O137" s="4">
        <f t="shared" si="53"/>
        <v>0</v>
      </c>
    </row>
    <row r="138" spans="1:16" x14ac:dyDescent="0.25">
      <c r="E138" s="2" t="e">
        <f t="shared" si="54"/>
        <v>#DIV/0!</v>
      </c>
      <c r="H138">
        <f t="shared" si="52"/>
        <v>0</v>
      </c>
      <c r="L138">
        <f t="shared" si="55"/>
        <v>0</v>
      </c>
      <c r="M138">
        <f t="shared" si="51"/>
        <v>0</v>
      </c>
      <c r="O138">
        <f t="shared" si="53"/>
        <v>0</v>
      </c>
    </row>
    <row r="139" spans="1:16" x14ac:dyDescent="0.25">
      <c r="E139" s="2" t="e">
        <f t="shared" si="54"/>
        <v>#DIV/0!</v>
      </c>
      <c r="H139">
        <f t="shared" si="52"/>
        <v>0</v>
      </c>
      <c r="L139">
        <f t="shared" si="55"/>
        <v>0</v>
      </c>
      <c r="M139">
        <f t="shared" si="51"/>
        <v>0</v>
      </c>
      <c r="O139">
        <f t="shared" si="53"/>
        <v>0</v>
      </c>
    </row>
    <row r="140" spans="1:16" x14ac:dyDescent="0.25">
      <c r="E140" s="2" t="e">
        <f t="shared" si="54"/>
        <v>#DIV/0!</v>
      </c>
      <c r="H140">
        <f t="shared" si="52"/>
        <v>0</v>
      </c>
      <c r="L140">
        <f t="shared" si="55"/>
        <v>0</v>
      </c>
      <c r="M140">
        <f t="shared" si="51"/>
        <v>0</v>
      </c>
      <c r="O140">
        <f t="shared" si="53"/>
        <v>0</v>
      </c>
    </row>
    <row r="141" spans="1:16" x14ac:dyDescent="0.25">
      <c r="E141" s="2" t="e">
        <f t="shared" si="54"/>
        <v>#DIV/0!</v>
      </c>
      <c r="H141">
        <f t="shared" si="52"/>
        <v>0</v>
      </c>
      <c r="L141">
        <f t="shared" si="55"/>
        <v>0</v>
      </c>
      <c r="M141">
        <f t="shared" si="51"/>
        <v>0</v>
      </c>
      <c r="O141">
        <f t="shared" si="53"/>
        <v>0</v>
      </c>
    </row>
    <row r="142" spans="1:16" x14ac:dyDescent="0.25">
      <c r="E142" s="2" t="e">
        <f t="shared" si="54"/>
        <v>#DIV/0!</v>
      </c>
      <c r="H142">
        <f t="shared" si="52"/>
        <v>0</v>
      </c>
      <c r="L142">
        <f t="shared" si="55"/>
        <v>0</v>
      </c>
      <c r="M142">
        <f t="shared" si="51"/>
        <v>0</v>
      </c>
      <c r="O142">
        <f t="shared" si="53"/>
        <v>0</v>
      </c>
    </row>
    <row r="143" spans="1:16" x14ac:dyDescent="0.25">
      <c r="E143" s="2" t="e">
        <f t="shared" si="54"/>
        <v>#DIV/0!</v>
      </c>
      <c r="H143">
        <f t="shared" si="52"/>
        <v>0</v>
      </c>
      <c r="L143">
        <f t="shared" si="55"/>
        <v>0</v>
      </c>
      <c r="M143">
        <f t="shared" si="51"/>
        <v>0</v>
      </c>
      <c r="O143">
        <f t="shared" si="53"/>
        <v>0</v>
      </c>
    </row>
    <row r="144" spans="1:16" x14ac:dyDescent="0.25">
      <c r="E144" s="2" t="e">
        <f t="shared" si="54"/>
        <v>#DIV/0!</v>
      </c>
      <c r="H144">
        <f t="shared" si="52"/>
        <v>0</v>
      </c>
      <c r="M144">
        <f t="shared" si="51"/>
        <v>0</v>
      </c>
      <c r="O144">
        <f t="shared" si="53"/>
        <v>0</v>
      </c>
    </row>
    <row r="145" spans="5:15" x14ac:dyDescent="0.25">
      <c r="E145" s="2" t="e">
        <f t="shared" si="54"/>
        <v>#DIV/0!</v>
      </c>
      <c r="H145">
        <f t="shared" si="52"/>
        <v>0</v>
      </c>
      <c r="M145">
        <f t="shared" si="51"/>
        <v>0</v>
      </c>
      <c r="O145">
        <f t="shared" si="53"/>
        <v>0</v>
      </c>
    </row>
    <row r="146" spans="5:15" x14ac:dyDescent="0.25">
      <c r="E146" s="2" t="e">
        <f t="shared" si="54"/>
        <v>#DIV/0!</v>
      </c>
      <c r="H146">
        <f t="shared" si="52"/>
        <v>0</v>
      </c>
      <c r="M146">
        <f t="shared" si="51"/>
        <v>0</v>
      </c>
      <c r="O146">
        <f t="shared" si="53"/>
        <v>0</v>
      </c>
    </row>
    <row r="147" spans="5:15" x14ac:dyDescent="0.25">
      <c r="E147" s="2" t="e">
        <f t="shared" si="54"/>
        <v>#DIV/0!</v>
      </c>
      <c r="H147">
        <f t="shared" si="52"/>
        <v>0</v>
      </c>
      <c r="M147">
        <f t="shared" si="51"/>
        <v>0</v>
      </c>
      <c r="O147">
        <f t="shared" si="53"/>
        <v>0</v>
      </c>
    </row>
    <row r="148" spans="5:15" x14ac:dyDescent="0.25">
      <c r="E148" s="2" t="e">
        <f t="shared" si="54"/>
        <v>#DIV/0!</v>
      </c>
      <c r="H148">
        <f t="shared" si="52"/>
        <v>0</v>
      </c>
      <c r="M148">
        <f t="shared" si="51"/>
        <v>0</v>
      </c>
      <c r="O148">
        <f t="shared" si="53"/>
        <v>0</v>
      </c>
    </row>
    <row r="149" spans="5:15" x14ac:dyDescent="0.25">
      <c r="E149" s="2" t="e">
        <f t="shared" si="54"/>
        <v>#DIV/0!</v>
      </c>
      <c r="H149">
        <f t="shared" si="52"/>
        <v>0</v>
      </c>
      <c r="M149">
        <f t="shared" si="51"/>
        <v>0</v>
      </c>
      <c r="O149">
        <f t="shared" si="53"/>
        <v>0</v>
      </c>
    </row>
    <row r="150" spans="5:15" x14ac:dyDescent="0.25">
      <c r="E150" s="2" t="e">
        <f t="shared" si="54"/>
        <v>#DIV/0!</v>
      </c>
      <c r="H150">
        <f t="shared" si="52"/>
        <v>0</v>
      </c>
      <c r="M150">
        <f t="shared" si="51"/>
        <v>0</v>
      </c>
      <c r="O150">
        <f t="shared" si="53"/>
        <v>0</v>
      </c>
    </row>
    <row r="151" spans="5:15" x14ac:dyDescent="0.25">
      <c r="E151" s="2" t="e">
        <f t="shared" si="54"/>
        <v>#DIV/0!</v>
      </c>
      <c r="H151">
        <f t="shared" si="52"/>
        <v>0</v>
      </c>
      <c r="M151">
        <f t="shared" si="51"/>
        <v>0</v>
      </c>
      <c r="O151">
        <f t="shared" si="53"/>
        <v>0</v>
      </c>
    </row>
    <row r="152" spans="5:15" x14ac:dyDescent="0.25">
      <c r="E152" s="2" t="e">
        <f t="shared" si="54"/>
        <v>#DIV/0!</v>
      </c>
      <c r="H152">
        <f t="shared" si="52"/>
        <v>0</v>
      </c>
      <c r="M152">
        <f t="shared" si="51"/>
        <v>0</v>
      </c>
      <c r="O152">
        <f t="shared" si="53"/>
        <v>0</v>
      </c>
    </row>
    <row r="153" spans="5:15" x14ac:dyDescent="0.25">
      <c r="E153" s="2" t="e">
        <f t="shared" si="54"/>
        <v>#DIV/0!</v>
      </c>
      <c r="H153">
        <f t="shared" si="52"/>
        <v>0</v>
      </c>
      <c r="M153">
        <f t="shared" si="51"/>
        <v>0</v>
      </c>
      <c r="O153">
        <f t="shared" si="53"/>
        <v>0</v>
      </c>
    </row>
    <row r="154" spans="5:15" x14ac:dyDescent="0.25">
      <c r="E154" s="2" t="e">
        <f t="shared" si="54"/>
        <v>#DIV/0!</v>
      </c>
      <c r="H154">
        <f t="shared" si="52"/>
        <v>0</v>
      </c>
      <c r="M154">
        <f t="shared" si="51"/>
        <v>0</v>
      </c>
      <c r="O154">
        <f t="shared" si="53"/>
        <v>0</v>
      </c>
    </row>
    <row r="155" spans="5:15" x14ac:dyDescent="0.25">
      <c r="E155" s="2" t="e">
        <f t="shared" si="54"/>
        <v>#DIV/0!</v>
      </c>
      <c r="H155">
        <f t="shared" si="52"/>
        <v>0</v>
      </c>
      <c r="M155">
        <f t="shared" si="51"/>
        <v>0</v>
      </c>
      <c r="O155">
        <f t="shared" si="53"/>
        <v>0</v>
      </c>
    </row>
    <row r="156" spans="5:15" x14ac:dyDescent="0.25">
      <c r="E156" s="2" t="e">
        <f t="shared" si="54"/>
        <v>#DIV/0!</v>
      </c>
      <c r="H156">
        <f t="shared" si="52"/>
        <v>0</v>
      </c>
      <c r="M156">
        <f t="shared" si="51"/>
        <v>0</v>
      </c>
      <c r="O156">
        <f t="shared" si="53"/>
        <v>0</v>
      </c>
    </row>
    <row r="157" spans="5:15" x14ac:dyDescent="0.25">
      <c r="E157" s="2" t="e">
        <f t="shared" si="54"/>
        <v>#DIV/0!</v>
      </c>
      <c r="H157">
        <f t="shared" si="52"/>
        <v>0</v>
      </c>
      <c r="M157">
        <f t="shared" si="51"/>
        <v>0</v>
      </c>
      <c r="O157">
        <f t="shared" si="53"/>
        <v>0</v>
      </c>
    </row>
    <row r="158" spans="5:15" x14ac:dyDescent="0.25">
      <c r="E158" s="2" t="e">
        <f t="shared" si="54"/>
        <v>#DIV/0!</v>
      </c>
      <c r="H158">
        <f t="shared" si="52"/>
        <v>0</v>
      </c>
      <c r="M158">
        <f t="shared" si="51"/>
        <v>0</v>
      </c>
      <c r="O158">
        <f t="shared" si="53"/>
        <v>0</v>
      </c>
    </row>
    <row r="159" spans="5:15" x14ac:dyDescent="0.25">
      <c r="E159" s="2" t="e">
        <f t="shared" si="54"/>
        <v>#DIV/0!</v>
      </c>
      <c r="H159">
        <f t="shared" si="52"/>
        <v>0</v>
      </c>
      <c r="M159">
        <f t="shared" si="51"/>
        <v>0</v>
      </c>
      <c r="O159">
        <f t="shared" si="53"/>
        <v>0</v>
      </c>
    </row>
    <row r="160" spans="5:15" x14ac:dyDescent="0.25">
      <c r="E160" s="2" t="e">
        <f t="shared" si="54"/>
        <v>#DIV/0!</v>
      </c>
      <c r="H160">
        <f t="shared" si="52"/>
        <v>0</v>
      </c>
      <c r="M160">
        <f t="shared" si="51"/>
        <v>0</v>
      </c>
      <c r="O160">
        <f t="shared" si="53"/>
        <v>0</v>
      </c>
    </row>
    <row r="161" spans="5:15" x14ac:dyDescent="0.25">
      <c r="E161" s="2" t="e">
        <f t="shared" si="54"/>
        <v>#DIV/0!</v>
      </c>
      <c r="H161">
        <f t="shared" si="52"/>
        <v>0</v>
      </c>
      <c r="M161">
        <f t="shared" si="51"/>
        <v>0</v>
      </c>
      <c r="O161">
        <f t="shared" si="53"/>
        <v>0</v>
      </c>
    </row>
    <row r="162" spans="5:15" x14ac:dyDescent="0.25">
      <c r="E162" s="2" t="e">
        <f t="shared" si="54"/>
        <v>#DIV/0!</v>
      </c>
      <c r="H162">
        <f t="shared" si="52"/>
        <v>0</v>
      </c>
      <c r="M162">
        <f t="shared" si="51"/>
        <v>0</v>
      </c>
      <c r="O162">
        <f t="shared" si="53"/>
        <v>0</v>
      </c>
    </row>
    <row r="163" spans="5:15" x14ac:dyDescent="0.25">
      <c r="E163" t="e">
        <f t="shared" si="54"/>
        <v>#DIV/0!</v>
      </c>
      <c r="H163">
        <f t="shared" si="52"/>
        <v>0</v>
      </c>
      <c r="M163">
        <f t="shared" si="51"/>
        <v>0</v>
      </c>
      <c r="O163">
        <f t="shared" si="53"/>
        <v>0</v>
      </c>
    </row>
    <row r="164" spans="5:15" x14ac:dyDescent="0.25">
      <c r="E164" t="e">
        <f t="shared" si="54"/>
        <v>#DIV/0!</v>
      </c>
      <c r="H164">
        <f t="shared" si="52"/>
        <v>0</v>
      </c>
      <c r="M164">
        <f t="shared" si="51"/>
        <v>0</v>
      </c>
      <c r="O164">
        <f t="shared" si="53"/>
        <v>0</v>
      </c>
    </row>
    <row r="165" spans="5:15" x14ac:dyDescent="0.25">
      <c r="E165" t="e">
        <f t="shared" si="54"/>
        <v>#DIV/0!</v>
      </c>
      <c r="H165">
        <f t="shared" si="52"/>
        <v>0</v>
      </c>
      <c r="M165">
        <f t="shared" si="51"/>
        <v>0</v>
      </c>
      <c r="O165">
        <f t="shared" si="53"/>
        <v>0</v>
      </c>
    </row>
    <row r="166" spans="5:15" x14ac:dyDescent="0.25">
      <c r="E166" t="e">
        <f t="shared" si="54"/>
        <v>#DIV/0!</v>
      </c>
      <c r="H166">
        <f t="shared" si="52"/>
        <v>0</v>
      </c>
      <c r="M166">
        <f t="shared" si="51"/>
        <v>0</v>
      </c>
      <c r="O166">
        <f t="shared" si="53"/>
        <v>0</v>
      </c>
    </row>
  </sheetData>
  <sortState xmlns:xlrd2="http://schemas.microsoft.com/office/spreadsheetml/2017/richdata2" ref="A83:O209">
    <sortCondition ref="A156:A209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9153-D6CC-4E01-9171-8BF6ED91A2C7}">
  <dimension ref="A1:AA166"/>
  <sheetViews>
    <sheetView tabSelected="1" zoomScaleNormal="100" workbookViewId="0">
      <selection activeCell="H10" sqref="H10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A3" s="3" t="s">
        <v>64</v>
      </c>
      <c r="B3" s="3">
        <f>1+1+1+1</f>
        <v>4</v>
      </c>
      <c r="C3" s="3"/>
      <c r="D3" s="3"/>
      <c r="E3" s="2">
        <f t="shared" ref="E3:E66" si="0">(B3)/(B3+C3+D3)</f>
        <v>1</v>
      </c>
      <c r="F3" s="3">
        <f>13+4+8+8</f>
        <v>33</v>
      </c>
      <c r="G3" s="3">
        <f>3+0+2+3</f>
        <v>8</v>
      </c>
      <c r="H3">
        <f t="shared" ref="H3:H5" si="1">F3-G3</f>
        <v>25</v>
      </c>
      <c r="I3">
        <f>60*1</f>
        <v>60</v>
      </c>
      <c r="L3">
        <f t="shared" ref="L3:L56" si="2">B3*10</f>
        <v>40</v>
      </c>
      <c r="M3">
        <f t="shared" ref="M3:M66" si="3">D3*5</f>
        <v>0</v>
      </c>
      <c r="N3">
        <f>10*1</f>
        <v>10</v>
      </c>
      <c r="O3">
        <f t="shared" ref="O3:O59" si="4">SUM(I3:N3)</f>
        <v>110</v>
      </c>
    </row>
    <row r="4" spans="1:27" x14ac:dyDescent="0.25">
      <c r="A4" s="3" t="s">
        <v>65</v>
      </c>
      <c r="B4" s="3">
        <f>1+1</f>
        <v>2</v>
      </c>
      <c r="C4" s="3">
        <f>1+1</f>
        <v>2</v>
      </c>
      <c r="D4" s="3"/>
      <c r="E4" s="2">
        <f t="shared" si="0"/>
        <v>0.5</v>
      </c>
      <c r="F4" s="3">
        <f>9+1+5+1</f>
        <v>16</v>
      </c>
      <c r="G4" s="3">
        <f>2+3+1+15</f>
        <v>21</v>
      </c>
      <c r="H4">
        <f t="shared" si="1"/>
        <v>-5</v>
      </c>
      <c r="J4">
        <f>40*1</f>
        <v>40</v>
      </c>
      <c r="L4">
        <f t="shared" si="2"/>
        <v>20</v>
      </c>
      <c r="M4">
        <f t="shared" si="3"/>
        <v>0</v>
      </c>
      <c r="N4">
        <f t="shared" ref="N4:N10" si="5">10*1</f>
        <v>10</v>
      </c>
      <c r="O4">
        <f t="shared" si="4"/>
        <v>70</v>
      </c>
    </row>
    <row r="5" spans="1:27" x14ac:dyDescent="0.25">
      <c r="A5" s="3" t="s">
        <v>66</v>
      </c>
      <c r="B5" s="3"/>
      <c r="C5" s="3">
        <f>1+1+1</f>
        <v>3</v>
      </c>
      <c r="D5" s="3"/>
      <c r="E5" s="2">
        <f t="shared" si="0"/>
        <v>0</v>
      </c>
      <c r="F5" s="3">
        <f>2+1+5</f>
        <v>8</v>
      </c>
      <c r="G5" s="3">
        <f>9+8+6</f>
        <v>23</v>
      </c>
      <c r="H5">
        <f t="shared" si="1"/>
        <v>-15</v>
      </c>
      <c r="K5">
        <f>20*1</f>
        <v>20</v>
      </c>
      <c r="L5">
        <f t="shared" si="2"/>
        <v>0</v>
      </c>
      <c r="M5">
        <f t="shared" si="3"/>
        <v>0</v>
      </c>
      <c r="N5">
        <f t="shared" si="5"/>
        <v>10</v>
      </c>
      <c r="O5">
        <f t="shared" si="4"/>
        <v>30</v>
      </c>
    </row>
    <row r="6" spans="1:27" x14ac:dyDescent="0.25">
      <c r="A6" s="3" t="s">
        <v>67</v>
      </c>
      <c r="B6" s="3">
        <f>1</f>
        <v>1</v>
      </c>
      <c r="C6" s="3">
        <f>1+1</f>
        <v>2</v>
      </c>
      <c r="D6" s="3"/>
      <c r="E6" s="2">
        <f t="shared" si="0"/>
        <v>0.33333333333333331</v>
      </c>
      <c r="F6" s="3">
        <f>0+3+3</f>
        <v>6</v>
      </c>
      <c r="G6" s="3">
        <f>4+1+8</f>
        <v>13</v>
      </c>
      <c r="H6">
        <f>F6-G6</f>
        <v>-7</v>
      </c>
      <c r="L6">
        <f t="shared" si="2"/>
        <v>10</v>
      </c>
      <c r="M6">
        <f t="shared" si="3"/>
        <v>0</v>
      </c>
      <c r="N6">
        <f t="shared" si="5"/>
        <v>10</v>
      </c>
      <c r="O6">
        <f t="shared" si="4"/>
        <v>20</v>
      </c>
    </row>
    <row r="7" spans="1:27" x14ac:dyDescent="0.25">
      <c r="A7" s="3" t="s">
        <v>68</v>
      </c>
      <c r="B7" s="3">
        <f>1+1+1</f>
        <v>3</v>
      </c>
      <c r="C7" s="3">
        <f>1</f>
        <v>1</v>
      </c>
      <c r="D7" s="3"/>
      <c r="E7" s="2">
        <f t="shared" si="0"/>
        <v>0.75</v>
      </c>
      <c r="F7" s="3">
        <f>7+8+8+3</f>
        <v>26</v>
      </c>
      <c r="G7" s="3">
        <f>1+1+3+8</f>
        <v>13</v>
      </c>
      <c r="H7">
        <f t="shared" ref="H7:H53" si="6">F7-G7</f>
        <v>13</v>
      </c>
      <c r="J7">
        <f>40*1</f>
        <v>40</v>
      </c>
      <c r="L7">
        <f t="shared" si="2"/>
        <v>30</v>
      </c>
      <c r="M7">
        <f t="shared" si="3"/>
        <v>0</v>
      </c>
      <c r="N7">
        <f t="shared" si="5"/>
        <v>10</v>
      </c>
      <c r="O7">
        <f t="shared" si="4"/>
        <v>80</v>
      </c>
    </row>
    <row r="8" spans="1:27" x14ac:dyDescent="0.25">
      <c r="A8" s="3" t="s">
        <v>69</v>
      </c>
      <c r="B8" s="3">
        <f>1+1+1</f>
        <v>3</v>
      </c>
      <c r="C8" s="3">
        <f>1</f>
        <v>1</v>
      </c>
      <c r="D8" s="3"/>
      <c r="E8" s="2">
        <f t="shared" si="0"/>
        <v>0.75</v>
      </c>
      <c r="F8" s="3">
        <f>4+1+6+15</f>
        <v>26</v>
      </c>
      <c r="G8" s="3">
        <f>0+3+5+1</f>
        <v>9</v>
      </c>
      <c r="H8">
        <f t="shared" si="6"/>
        <v>17</v>
      </c>
      <c r="I8">
        <f>60*1</f>
        <v>60</v>
      </c>
      <c r="L8">
        <f t="shared" si="2"/>
        <v>30</v>
      </c>
      <c r="M8">
        <f t="shared" si="3"/>
        <v>0</v>
      </c>
      <c r="N8">
        <f t="shared" si="5"/>
        <v>10</v>
      </c>
      <c r="O8">
        <f t="shared" si="4"/>
        <v>100</v>
      </c>
    </row>
    <row r="9" spans="1:27" x14ac:dyDescent="0.25">
      <c r="A9" s="3" t="s">
        <v>70</v>
      </c>
      <c r="B9" s="3">
        <f>1</f>
        <v>1</v>
      </c>
      <c r="C9" s="3">
        <f>1+1</f>
        <v>2</v>
      </c>
      <c r="D9" s="3"/>
      <c r="E9" s="2">
        <f t="shared" si="0"/>
        <v>0.33333333333333331</v>
      </c>
      <c r="F9" s="3">
        <f>1+3+2</f>
        <v>6</v>
      </c>
      <c r="G9" s="3">
        <f>7+1+8</f>
        <v>16</v>
      </c>
      <c r="H9">
        <f t="shared" si="6"/>
        <v>-10</v>
      </c>
      <c r="K9">
        <f>20*1</f>
        <v>20</v>
      </c>
      <c r="L9">
        <f t="shared" si="2"/>
        <v>10</v>
      </c>
      <c r="M9">
        <f t="shared" si="3"/>
        <v>0</v>
      </c>
      <c r="N9">
        <f t="shared" si="5"/>
        <v>10</v>
      </c>
      <c r="O9">
        <f t="shared" si="4"/>
        <v>40</v>
      </c>
    </row>
    <row r="10" spans="1:27" x14ac:dyDescent="0.25">
      <c r="A10" s="3" t="s">
        <v>71</v>
      </c>
      <c r="B10" s="3"/>
      <c r="C10" s="3">
        <f>1+1+1</f>
        <v>3</v>
      </c>
      <c r="D10" s="3"/>
      <c r="E10" s="2">
        <f t="shared" si="0"/>
        <v>0</v>
      </c>
      <c r="F10" s="3">
        <f>3+0+1</f>
        <v>4</v>
      </c>
      <c r="G10" s="3">
        <f>13+4+5</f>
        <v>22</v>
      </c>
      <c r="H10">
        <f t="shared" si="6"/>
        <v>-18</v>
      </c>
      <c r="L10">
        <f t="shared" si="2"/>
        <v>0</v>
      </c>
      <c r="M10">
        <f t="shared" si="3"/>
        <v>0</v>
      </c>
      <c r="N10">
        <f t="shared" si="5"/>
        <v>10</v>
      </c>
      <c r="O10">
        <f t="shared" si="4"/>
        <v>10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6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6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6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6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6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6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6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6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6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6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6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6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6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6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7">F26-G26</f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6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6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6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6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6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6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6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6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6"/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6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6"/>
        <v>0</v>
      </c>
      <c r="L37">
        <f t="shared" si="2"/>
        <v>0</v>
      </c>
      <c r="M37">
        <f t="shared" si="3"/>
        <v>0</v>
      </c>
      <c r="O37">
        <f t="shared" si="4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6"/>
        <v>0</v>
      </c>
      <c r="L38">
        <f t="shared" si="2"/>
        <v>0</v>
      </c>
      <c r="M38">
        <f t="shared" si="3"/>
        <v>0</v>
      </c>
      <c r="O38">
        <f t="shared" si="4"/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6"/>
        <v>0</v>
      </c>
      <c r="L39">
        <f t="shared" si="2"/>
        <v>0</v>
      </c>
      <c r="M39">
        <f t="shared" si="3"/>
        <v>0</v>
      </c>
      <c r="O39">
        <f t="shared" si="4"/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6"/>
        <v>0</v>
      </c>
      <c r="L40">
        <f t="shared" si="2"/>
        <v>0</v>
      </c>
      <c r="M40">
        <f t="shared" si="3"/>
        <v>0</v>
      </c>
      <c r="O40">
        <f t="shared" si="4"/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6"/>
        <v>0</v>
      </c>
      <c r="L41">
        <f t="shared" si="2"/>
        <v>0</v>
      </c>
      <c r="M41">
        <f t="shared" si="3"/>
        <v>0</v>
      </c>
      <c r="O41">
        <f t="shared" si="4"/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6"/>
        <v>0</v>
      </c>
      <c r="L42">
        <f t="shared" si="2"/>
        <v>0</v>
      </c>
      <c r="M42">
        <f t="shared" si="3"/>
        <v>0</v>
      </c>
      <c r="O42">
        <f t="shared" si="4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6"/>
        <v>0</v>
      </c>
      <c r="L43">
        <f t="shared" si="2"/>
        <v>0</v>
      </c>
      <c r="M43">
        <f t="shared" si="3"/>
        <v>0</v>
      </c>
      <c r="O43">
        <f t="shared" si="4"/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6"/>
        <v>0</v>
      </c>
      <c r="L44">
        <f t="shared" si="2"/>
        <v>0</v>
      </c>
      <c r="M44">
        <f t="shared" si="3"/>
        <v>0</v>
      </c>
      <c r="O44">
        <f t="shared" si="4"/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6"/>
        <v>0</v>
      </c>
      <c r="L45">
        <f t="shared" si="2"/>
        <v>0</v>
      </c>
      <c r="M45">
        <f t="shared" si="3"/>
        <v>0</v>
      </c>
      <c r="O45">
        <f t="shared" si="4"/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6"/>
        <v>0</v>
      </c>
      <c r="L46">
        <f t="shared" si="2"/>
        <v>0</v>
      </c>
      <c r="M46">
        <f t="shared" si="3"/>
        <v>0</v>
      </c>
      <c r="O46">
        <f t="shared" si="4"/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6"/>
        <v>0</v>
      </c>
      <c r="L47">
        <f t="shared" si="2"/>
        <v>0</v>
      </c>
      <c r="M47">
        <f t="shared" si="3"/>
        <v>0</v>
      </c>
      <c r="O47">
        <f t="shared" si="4"/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6"/>
        <v>0</v>
      </c>
      <c r="L48">
        <f t="shared" si="2"/>
        <v>0</v>
      </c>
      <c r="M48">
        <f t="shared" si="3"/>
        <v>0</v>
      </c>
      <c r="O48">
        <f t="shared" si="4"/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6"/>
        <v>0</v>
      </c>
      <c r="L49">
        <f t="shared" si="2"/>
        <v>0</v>
      </c>
      <c r="M49">
        <f t="shared" si="3"/>
        <v>0</v>
      </c>
      <c r="O49">
        <f t="shared" si="4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6"/>
        <v>0</v>
      </c>
      <c r="L50">
        <f t="shared" si="2"/>
        <v>0</v>
      </c>
      <c r="M50">
        <f t="shared" si="3"/>
        <v>0</v>
      </c>
      <c r="O50">
        <f t="shared" si="4"/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6"/>
        <v>0</v>
      </c>
      <c r="L51">
        <f t="shared" si="2"/>
        <v>0</v>
      </c>
      <c r="M51">
        <f t="shared" si="3"/>
        <v>0</v>
      </c>
      <c r="O51">
        <f t="shared" si="4"/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6"/>
        <v>0</v>
      </c>
      <c r="L52">
        <f t="shared" si="2"/>
        <v>0</v>
      </c>
      <c r="M52">
        <f t="shared" si="3"/>
        <v>0</v>
      </c>
      <c r="O52">
        <f t="shared" si="4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6"/>
        <v>0</v>
      </c>
      <c r="L53">
        <f t="shared" si="2"/>
        <v>0</v>
      </c>
      <c r="M53">
        <f t="shared" si="3"/>
        <v>0</v>
      </c>
      <c r="O53">
        <f t="shared" si="4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4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8">F55-G55</f>
        <v>0</v>
      </c>
      <c r="L55">
        <f t="shared" si="2"/>
        <v>0</v>
      </c>
      <c r="M55">
        <f t="shared" si="3"/>
        <v>0</v>
      </c>
      <c r="O55">
        <f t="shared" si="4"/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8"/>
        <v>0</v>
      </c>
      <c r="L56">
        <f t="shared" si="2"/>
        <v>0</v>
      </c>
      <c r="M56">
        <f t="shared" si="3"/>
        <v>0</v>
      </c>
      <c r="O56">
        <f t="shared" si="4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8"/>
        <v>0</v>
      </c>
      <c r="L57">
        <v>0</v>
      </c>
      <c r="M57">
        <f t="shared" si="3"/>
        <v>0</v>
      </c>
      <c r="O57">
        <f t="shared" si="4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8"/>
        <v>0</v>
      </c>
      <c r="L58">
        <v>0</v>
      </c>
      <c r="M58">
        <f t="shared" si="3"/>
        <v>0</v>
      </c>
      <c r="O58">
        <f t="shared" si="4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8"/>
        <v>0</v>
      </c>
      <c r="L59">
        <f t="shared" ref="L59:L66" si="9">B59*10</f>
        <v>0</v>
      </c>
      <c r="M59">
        <f t="shared" si="3"/>
        <v>0</v>
      </c>
      <c r="O59">
        <f t="shared" si="4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8"/>
        <v>0</v>
      </c>
      <c r="L60">
        <f t="shared" si="9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8"/>
        <v>0</v>
      </c>
      <c r="L61">
        <f t="shared" si="9"/>
        <v>0</v>
      </c>
      <c r="M61">
        <f t="shared" si="3"/>
        <v>0</v>
      </c>
      <c r="O61">
        <f t="shared" ref="O61:O124" si="10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9"/>
        <v>0</v>
      </c>
      <c r="M62">
        <f t="shared" si="3"/>
        <v>0</v>
      </c>
      <c r="O62">
        <f t="shared" si="10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11">F63-G63</f>
        <v>0</v>
      </c>
      <c r="L63">
        <f t="shared" si="9"/>
        <v>0</v>
      </c>
      <c r="M63">
        <f t="shared" si="3"/>
        <v>0</v>
      </c>
      <c r="O63">
        <f t="shared" si="10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11"/>
        <v>0</v>
      </c>
      <c r="L64">
        <f t="shared" si="9"/>
        <v>0</v>
      </c>
      <c r="M64">
        <f t="shared" si="3"/>
        <v>0</v>
      </c>
      <c r="O64">
        <f t="shared" si="10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11"/>
        <v>0</v>
      </c>
      <c r="L65">
        <f t="shared" si="9"/>
        <v>0</v>
      </c>
      <c r="M65">
        <f t="shared" si="3"/>
        <v>0</v>
      </c>
      <c r="O65">
        <f t="shared" si="10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11"/>
        <v>0</v>
      </c>
      <c r="L66">
        <f t="shared" si="9"/>
        <v>0</v>
      </c>
      <c r="M66">
        <f t="shared" si="3"/>
        <v>0</v>
      </c>
      <c r="O66">
        <f t="shared" si="10"/>
        <v>0</v>
      </c>
    </row>
    <row r="67" spans="2:15" ht="14.25" customHeight="1" x14ac:dyDescent="0.25">
      <c r="B67" s="3"/>
      <c r="C67" s="3"/>
      <c r="D67" s="3"/>
      <c r="E67" s="2" t="e">
        <f t="shared" ref="E67:E130" si="12">(B67)/(B67+C67+D67)</f>
        <v>#DIV/0!</v>
      </c>
      <c r="H67">
        <f t="shared" si="11"/>
        <v>0</v>
      </c>
      <c r="L67">
        <v>0</v>
      </c>
      <c r="M67">
        <f t="shared" ref="M67:M106" si="13">D67*5</f>
        <v>0</v>
      </c>
      <c r="O67">
        <f t="shared" si="10"/>
        <v>0</v>
      </c>
    </row>
    <row r="68" spans="2:15" x14ac:dyDescent="0.25">
      <c r="B68" s="3"/>
      <c r="C68" s="3"/>
      <c r="D68" s="3"/>
      <c r="E68" s="2" t="e">
        <f t="shared" si="12"/>
        <v>#DIV/0!</v>
      </c>
      <c r="H68">
        <f t="shared" si="11"/>
        <v>0</v>
      </c>
      <c r="L68">
        <f t="shared" ref="L68:L131" si="14">B68*10</f>
        <v>0</v>
      </c>
      <c r="M68">
        <f t="shared" si="13"/>
        <v>0</v>
      </c>
      <c r="O68">
        <f t="shared" si="10"/>
        <v>0</v>
      </c>
    </row>
    <row r="69" spans="2:15" x14ac:dyDescent="0.25">
      <c r="B69" s="3"/>
      <c r="C69" s="3"/>
      <c r="D69" s="3"/>
      <c r="E69" s="2" t="e">
        <f t="shared" si="12"/>
        <v>#DIV/0!</v>
      </c>
      <c r="H69">
        <f t="shared" si="8"/>
        <v>0</v>
      </c>
      <c r="L69">
        <f t="shared" si="14"/>
        <v>0</v>
      </c>
      <c r="M69">
        <f t="shared" si="13"/>
        <v>0</v>
      </c>
      <c r="O69">
        <f t="shared" si="10"/>
        <v>0</v>
      </c>
    </row>
    <row r="70" spans="2:15" x14ac:dyDescent="0.25">
      <c r="B70" s="3"/>
      <c r="C70" s="3"/>
      <c r="D70" s="3"/>
      <c r="E70" s="2" t="e">
        <f t="shared" si="12"/>
        <v>#DIV/0!</v>
      </c>
      <c r="H70">
        <f t="shared" si="8"/>
        <v>0</v>
      </c>
      <c r="L70">
        <f t="shared" si="14"/>
        <v>0</v>
      </c>
      <c r="M70">
        <f t="shared" si="13"/>
        <v>0</v>
      </c>
      <c r="O70">
        <f t="shared" si="10"/>
        <v>0</v>
      </c>
    </row>
    <row r="71" spans="2:15" x14ac:dyDescent="0.25">
      <c r="B71" s="3"/>
      <c r="C71" s="3"/>
      <c r="D71" s="3"/>
      <c r="E71" s="2" t="e">
        <f t="shared" si="12"/>
        <v>#DIV/0!</v>
      </c>
      <c r="H71">
        <f t="shared" si="8"/>
        <v>0</v>
      </c>
      <c r="L71">
        <f t="shared" si="14"/>
        <v>0</v>
      </c>
      <c r="M71">
        <f t="shared" si="13"/>
        <v>0</v>
      </c>
      <c r="O71">
        <f t="shared" si="10"/>
        <v>0</v>
      </c>
    </row>
    <row r="72" spans="2:15" ht="14.25" customHeight="1" x14ac:dyDescent="0.25">
      <c r="B72" s="3"/>
      <c r="C72" s="3"/>
      <c r="D72" s="3"/>
      <c r="E72" s="2" t="e">
        <f t="shared" si="12"/>
        <v>#DIV/0!</v>
      </c>
      <c r="H72">
        <f t="shared" si="8"/>
        <v>0</v>
      </c>
      <c r="L72">
        <v>0</v>
      </c>
      <c r="M72">
        <f t="shared" si="13"/>
        <v>0</v>
      </c>
      <c r="O72">
        <f t="shared" si="10"/>
        <v>0</v>
      </c>
    </row>
    <row r="73" spans="2:15" ht="14.25" customHeight="1" x14ac:dyDescent="0.25">
      <c r="B73" s="3"/>
      <c r="C73" s="3"/>
      <c r="D73" s="3"/>
      <c r="E73" s="2" t="e">
        <f t="shared" si="12"/>
        <v>#DIV/0!</v>
      </c>
      <c r="H73">
        <f t="shared" si="8"/>
        <v>0</v>
      </c>
      <c r="L73">
        <v>0</v>
      </c>
      <c r="M73">
        <f t="shared" si="13"/>
        <v>0</v>
      </c>
      <c r="O73">
        <f t="shared" si="10"/>
        <v>0</v>
      </c>
    </row>
    <row r="74" spans="2:15" x14ac:dyDescent="0.25">
      <c r="B74" s="3"/>
      <c r="C74" s="3"/>
      <c r="D74" s="3"/>
      <c r="E74" s="2" t="e">
        <f t="shared" si="12"/>
        <v>#DIV/0!</v>
      </c>
      <c r="H74">
        <f t="shared" si="8"/>
        <v>0</v>
      </c>
      <c r="L74">
        <f t="shared" ref="L74" si="15">B74*10</f>
        <v>0</v>
      </c>
      <c r="M74">
        <f t="shared" si="13"/>
        <v>0</v>
      </c>
      <c r="O74">
        <f t="shared" si="10"/>
        <v>0</v>
      </c>
    </row>
    <row r="75" spans="2:15" x14ac:dyDescent="0.25">
      <c r="B75" s="3"/>
      <c r="C75" s="3"/>
      <c r="D75" s="3"/>
      <c r="E75" s="2" t="e">
        <f t="shared" si="12"/>
        <v>#DIV/0!</v>
      </c>
      <c r="H75">
        <f t="shared" si="8"/>
        <v>0</v>
      </c>
      <c r="L75">
        <f t="shared" si="14"/>
        <v>0</v>
      </c>
      <c r="M75">
        <f t="shared" si="13"/>
        <v>0</v>
      </c>
      <c r="O75">
        <f t="shared" si="10"/>
        <v>0</v>
      </c>
    </row>
    <row r="76" spans="2:15" x14ac:dyDescent="0.25">
      <c r="B76" s="3"/>
      <c r="C76" s="3"/>
      <c r="D76" s="3"/>
      <c r="E76" s="2" t="e">
        <f t="shared" si="12"/>
        <v>#DIV/0!</v>
      </c>
      <c r="H76">
        <f t="shared" si="8"/>
        <v>0</v>
      </c>
      <c r="L76">
        <f t="shared" si="14"/>
        <v>0</v>
      </c>
      <c r="M76">
        <f t="shared" si="13"/>
        <v>0</v>
      </c>
      <c r="O76">
        <f t="shared" si="10"/>
        <v>0</v>
      </c>
    </row>
    <row r="77" spans="2:15" x14ac:dyDescent="0.25">
      <c r="B77" s="3"/>
      <c r="C77" s="3"/>
      <c r="D77" s="3"/>
      <c r="E77" s="2" t="e">
        <f t="shared" si="12"/>
        <v>#DIV/0!</v>
      </c>
      <c r="H77">
        <f t="shared" si="8"/>
        <v>0</v>
      </c>
      <c r="L77">
        <f t="shared" si="14"/>
        <v>0</v>
      </c>
      <c r="M77">
        <f t="shared" si="13"/>
        <v>0</v>
      </c>
      <c r="O77">
        <f t="shared" si="10"/>
        <v>0</v>
      </c>
    </row>
    <row r="78" spans="2:15" x14ac:dyDescent="0.25">
      <c r="B78" s="3"/>
      <c r="C78" s="3"/>
      <c r="D78" s="3"/>
      <c r="E78" s="2" t="e">
        <f t="shared" si="12"/>
        <v>#DIV/0!</v>
      </c>
      <c r="H78">
        <f t="shared" si="8"/>
        <v>0</v>
      </c>
      <c r="L78">
        <f t="shared" si="14"/>
        <v>0</v>
      </c>
      <c r="M78">
        <f t="shared" si="13"/>
        <v>0</v>
      </c>
      <c r="O78">
        <f t="shared" si="10"/>
        <v>0</v>
      </c>
    </row>
    <row r="79" spans="2:15" x14ac:dyDescent="0.25">
      <c r="B79" s="3"/>
      <c r="C79" s="3"/>
      <c r="D79" s="3"/>
      <c r="E79" s="2" t="e">
        <f t="shared" si="12"/>
        <v>#DIV/0!</v>
      </c>
      <c r="H79">
        <f t="shared" si="8"/>
        <v>0</v>
      </c>
      <c r="L79">
        <f t="shared" si="14"/>
        <v>0</v>
      </c>
      <c r="M79">
        <f t="shared" si="13"/>
        <v>0</v>
      </c>
      <c r="O79">
        <f t="shared" si="10"/>
        <v>0</v>
      </c>
    </row>
    <row r="80" spans="2:15" x14ac:dyDescent="0.25">
      <c r="B80" s="3"/>
      <c r="C80" s="3"/>
      <c r="D80" s="3"/>
      <c r="E80" s="2" t="e">
        <f t="shared" si="12"/>
        <v>#DIV/0!</v>
      </c>
      <c r="H80">
        <f t="shared" si="8"/>
        <v>0</v>
      </c>
      <c r="L80">
        <f t="shared" si="14"/>
        <v>0</v>
      </c>
      <c r="M80">
        <f t="shared" si="13"/>
        <v>0</v>
      </c>
      <c r="O80">
        <f t="shared" si="10"/>
        <v>0</v>
      </c>
    </row>
    <row r="81" spans="2:15" x14ac:dyDescent="0.25">
      <c r="B81" s="3"/>
      <c r="C81" s="3"/>
      <c r="D81" s="3"/>
      <c r="E81" s="2" t="e">
        <f t="shared" si="12"/>
        <v>#DIV/0!</v>
      </c>
      <c r="H81">
        <f t="shared" si="8"/>
        <v>0</v>
      </c>
      <c r="L81">
        <f t="shared" si="14"/>
        <v>0</v>
      </c>
      <c r="M81">
        <f t="shared" si="13"/>
        <v>0</v>
      </c>
      <c r="O81">
        <f t="shared" si="10"/>
        <v>0</v>
      </c>
    </row>
    <row r="82" spans="2:15" x14ac:dyDescent="0.25">
      <c r="B82" s="3"/>
      <c r="C82" s="3"/>
      <c r="D82" s="3"/>
      <c r="E82" s="2" t="e">
        <f t="shared" si="12"/>
        <v>#DIV/0!</v>
      </c>
      <c r="H82">
        <f t="shared" si="8"/>
        <v>0</v>
      </c>
      <c r="L82">
        <f t="shared" si="14"/>
        <v>0</v>
      </c>
      <c r="M82">
        <f t="shared" si="13"/>
        <v>0</v>
      </c>
      <c r="O82">
        <f t="shared" si="10"/>
        <v>0</v>
      </c>
    </row>
    <row r="83" spans="2:15" ht="14.25" customHeight="1" x14ac:dyDescent="0.25">
      <c r="B83" s="3"/>
      <c r="C83" s="3"/>
      <c r="D83" s="3"/>
      <c r="E83" s="2" t="e">
        <f t="shared" si="12"/>
        <v>#DIV/0!</v>
      </c>
      <c r="H83">
        <f t="shared" si="8"/>
        <v>0</v>
      </c>
      <c r="L83">
        <v>0</v>
      </c>
      <c r="M83">
        <f t="shared" si="13"/>
        <v>0</v>
      </c>
      <c r="O83">
        <f t="shared" si="10"/>
        <v>0</v>
      </c>
    </row>
    <row r="84" spans="2:15" ht="14.25" customHeight="1" x14ac:dyDescent="0.25">
      <c r="B84" s="3"/>
      <c r="C84" s="3"/>
      <c r="D84" s="3"/>
      <c r="E84" s="2" t="e">
        <f t="shared" si="12"/>
        <v>#DIV/0!</v>
      </c>
      <c r="H84">
        <f t="shared" si="8"/>
        <v>0</v>
      </c>
      <c r="L84">
        <v>0</v>
      </c>
      <c r="M84">
        <f t="shared" si="13"/>
        <v>0</v>
      </c>
      <c r="O84">
        <f t="shared" si="10"/>
        <v>0</v>
      </c>
    </row>
    <row r="85" spans="2:15" x14ac:dyDescent="0.25">
      <c r="B85" s="3"/>
      <c r="C85" s="3"/>
      <c r="D85" s="3"/>
      <c r="E85" s="2" t="e">
        <f t="shared" si="12"/>
        <v>#DIV/0!</v>
      </c>
      <c r="H85">
        <f t="shared" si="8"/>
        <v>0</v>
      </c>
      <c r="L85">
        <f t="shared" si="14"/>
        <v>0</v>
      </c>
      <c r="M85">
        <f t="shared" si="13"/>
        <v>0</v>
      </c>
      <c r="O85">
        <f t="shared" si="10"/>
        <v>0</v>
      </c>
    </row>
    <row r="86" spans="2:15" ht="14.25" customHeight="1" x14ac:dyDescent="0.25">
      <c r="B86" s="3"/>
      <c r="C86" s="3"/>
      <c r="D86" s="3"/>
      <c r="E86" s="2" t="e">
        <f t="shared" si="12"/>
        <v>#DIV/0!</v>
      </c>
      <c r="H86">
        <f t="shared" si="8"/>
        <v>0</v>
      </c>
      <c r="L86">
        <v>0</v>
      </c>
      <c r="M86">
        <f t="shared" si="13"/>
        <v>0</v>
      </c>
      <c r="O86">
        <f t="shared" si="10"/>
        <v>0</v>
      </c>
    </row>
    <row r="87" spans="2:15" x14ac:dyDescent="0.25">
      <c r="B87" s="3"/>
      <c r="C87" s="3"/>
      <c r="D87" s="3"/>
      <c r="E87" s="2" t="e">
        <f t="shared" si="12"/>
        <v>#DIV/0!</v>
      </c>
      <c r="H87">
        <f t="shared" si="8"/>
        <v>0</v>
      </c>
      <c r="L87">
        <f t="shared" ref="L87:L89" si="16">B87*10</f>
        <v>0</v>
      </c>
      <c r="M87">
        <f t="shared" si="13"/>
        <v>0</v>
      </c>
      <c r="O87">
        <f t="shared" si="10"/>
        <v>0</v>
      </c>
    </row>
    <row r="88" spans="2:15" x14ac:dyDescent="0.25">
      <c r="B88" s="3"/>
      <c r="C88" s="3"/>
      <c r="D88" s="3"/>
      <c r="E88" s="2" t="e">
        <f t="shared" si="12"/>
        <v>#DIV/0!</v>
      </c>
      <c r="H88">
        <f t="shared" si="8"/>
        <v>0</v>
      </c>
      <c r="L88">
        <f t="shared" si="16"/>
        <v>0</v>
      </c>
      <c r="M88">
        <f t="shared" si="13"/>
        <v>0</v>
      </c>
      <c r="O88">
        <f t="shared" si="10"/>
        <v>0</v>
      </c>
    </row>
    <row r="89" spans="2:15" ht="16.5" customHeight="1" x14ac:dyDescent="0.25">
      <c r="B89" s="3"/>
      <c r="C89" s="3"/>
      <c r="D89" s="3"/>
      <c r="E89" s="2" t="e">
        <f t="shared" si="12"/>
        <v>#DIV/0!</v>
      </c>
      <c r="H89">
        <f t="shared" si="8"/>
        <v>0</v>
      </c>
      <c r="L89">
        <f t="shared" si="16"/>
        <v>0</v>
      </c>
      <c r="M89">
        <f t="shared" si="13"/>
        <v>0</v>
      </c>
      <c r="O89">
        <f t="shared" si="10"/>
        <v>0</v>
      </c>
    </row>
    <row r="90" spans="2:15" ht="14.25" customHeight="1" x14ac:dyDescent="0.25">
      <c r="B90" s="3"/>
      <c r="C90" s="3"/>
      <c r="D90" s="3"/>
      <c r="E90" s="2" t="e">
        <f t="shared" si="12"/>
        <v>#DIV/0!</v>
      </c>
      <c r="H90">
        <f t="shared" si="8"/>
        <v>0</v>
      </c>
      <c r="L90">
        <v>0</v>
      </c>
      <c r="M90">
        <f t="shared" si="13"/>
        <v>0</v>
      </c>
      <c r="O90">
        <f t="shared" si="10"/>
        <v>0</v>
      </c>
    </row>
    <row r="91" spans="2:15" x14ac:dyDescent="0.25">
      <c r="B91" s="3"/>
      <c r="C91" s="3"/>
      <c r="D91" s="3"/>
      <c r="E91" s="2" t="e">
        <f t="shared" si="12"/>
        <v>#DIV/0!</v>
      </c>
      <c r="H91">
        <f t="shared" si="8"/>
        <v>0</v>
      </c>
      <c r="L91">
        <f t="shared" ref="L91" si="17">B91*10</f>
        <v>0</v>
      </c>
      <c r="M91">
        <f t="shared" si="13"/>
        <v>0</v>
      </c>
      <c r="O91">
        <f t="shared" si="10"/>
        <v>0</v>
      </c>
    </row>
    <row r="92" spans="2:15" x14ac:dyDescent="0.25">
      <c r="B92" s="3"/>
      <c r="C92" s="3"/>
      <c r="D92" s="3"/>
      <c r="E92" s="2" t="e">
        <f t="shared" si="12"/>
        <v>#DIV/0!</v>
      </c>
      <c r="H92">
        <f t="shared" si="8"/>
        <v>0</v>
      </c>
      <c r="L92">
        <f t="shared" si="14"/>
        <v>0</v>
      </c>
      <c r="M92">
        <f t="shared" si="13"/>
        <v>0</v>
      </c>
      <c r="O92">
        <f t="shared" si="10"/>
        <v>0</v>
      </c>
    </row>
    <row r="93" spans="2:15" x14ac:dyDescent="0.25">
      <c r="B93" s="3"/>
      <c r="C93" s="3"/>
      <c r="D93" s="3"/>
      <c r="E93" s="2" t="e">
        <f t="shared" si="12"/>
        <v>#DIV/0!</v>
      </c>
      <c r="H93">
        <f t="shared" si="8"/>
        <v>0</v>
      </c>
      <c r="L93">
        <f t="shared" si="14"/>
        <v>0</v>
      </c>
      <c r="M93">
        <f t="shared" si="13"/>
        <v>0</v>
      </c>
      <c r="O93">
        <f t="shared" si="10"/>
        <v>0</v>
      </c>
    </row>
    <row r="94" spans="2:15" ht="14.25" customHeight="1" x14ac:dyDescent="0.25">
      <c r="B94" s="3"/>
      <c r="C94" s="3"/>
      <c r="D94" s="3"/>
      <c r="E94" s="2" t="e">
        <f t="shared" si="12"/>
        <v>#DIV/0!</v>
      </c>
      <c r="H94">
        <f t="shared" si="8"/>
        <v>0</v>
      </c>
      <c r="L94">
        <v>0</v>
      </c>
      <c r="M94">
        <f t="shared" si="13"/>
        <v>0</v>
      </c>
      <c r="O94">
        <f t="shared" si="10"/>
        <v>0</v>
      </c>
    </row>
    <row r="95" spans="2:15" x14ac:dyDescent="0.25">
      <c r="B95" s="3"/>
      <c r="C95" s="3"/>
      <c r="D95" s="3"/>
      <c r="E95" s="2" t="e">
        <f t="shared" si="12"/>
        <v>#DIV/0!</v>
      </c>
      <c r="H95">
        <f t="shared" si="8"/>
        <v>0</v>
      </c>
      <c r="L95">
        <f t="shared" si="14"/>
        <v>0</v>
      </c>
      <c r="M95">
        <f t="shared" si="13"/>
        <v>0</v>
      </c>
      <c r="O95">
        <f t="shared" si="10"/>
        <v>0</v>
      </c>
    </row>
    <row r="96" spans="2:15" x14ac:dyDescent="0.25">
      <c r="B96" s="3"/>
      <c r="C96" s="3"/>
      <c r="D96" s="3"/>
      <c r="E96" s="2" t="e">
        <f t="shared" si="12"/>
        <v>#DIV/0!</v>
      </c>
      <c r="H96">
        <f t="shared" si="8"/>
        <v>0</v>
      </c>
      <c r="L96">
        <f t="shared" si="14"/>
        <v>0</v>
      </c>
      <c r="M96">
        <f t="shared" si="13"/>
        <v>0</v>
      </c>
      <c r="O96">
        <f t="shared" si="10"/>
        <v>0</v>
      </c>
    </row>
    <row r="97" spans="2:15" x14ac:dyDescent="0.25">
      <c r="B97" s="3"/>
      <c r="C97" s="3"/>
      <c r="D97" s="3"/>
      <c r="E97" s="2" t="e">
        <f t="shared" si="12"/>
        <v>#DIV/0!</v>
      </c>
      <c r="H97">
        <f t="shared" si="8"/>
        <v>0</v>
      </c>
      <c r="L97">
        <f t="shared" si="14"/>
        <v>0</v>
      </c>
      <c r="M97">
        <f t="shared" si="13"/>
        <v>0</v>
      </c>
      <c r="O97">
        <f t="shared" si="10"/>
        <v>0</v>
      </c>
    </row>
    <row r="98" spans="2:15" x14ac:dyDescent="0.25">
      <c r="B98" s="3"/>
      <c r="C98" s="3"/>
      <c r="D98" s="3"/>
      <c r="E98" s="2" t="e">
        <f t="shared" si="12"/>
        <v>#DIV/0!</v>
      </c>
      <c r="H98">
        <f t="shared" si="8"/>
        <v>0</v>
      </c>
      <c r="L98">
        <f t="shared" si="14"/>
        <v>0</v>
      </c>
      <c r="M98">
        <f t="shared" si="13"/>
        <v>0</v>
      </c>
      <c r="O98">
        <f t="shared" si="10"/>
        <v>0</v>
      </c>
    </row>
    <row r="99" spans="2:15" x14ac:dyDescent="0.25">
      <c r="B99" s="3"/>
      <c r="C99" s="3"/>
      <c r="D99" s="3"/>
      <c r="E99" s="2" t="e">
        <f t="shared" si="12"/>
        <v>#DIV/0!</v>
      </c>
      <c r="H99">
        <f t="shared" si="8"/>
        <v>0</v>
      </c>
      <c r="L99">
        <f t="shared" si="14"/>
        <v>0</v>
      </c>
      <c r="M99">
        <f t="shared" si="13"/>
        <v>0</v>
      </c>
      <c r="O99">
        <f t="shared" si="10"/>
        <v>0</v>
      </c>
    </row>
    <row r="100" spans="2:15" x14ac:dyDescent="0.25">
      <c r="E100" s="2" t="e">
        <f t="shared" si="12"/>
        <v>#DIV/0!</v>
      </c>
      <c r="H100">
        <f t="shared" si="8"/>
        <v>0</v>
      </c>
      <c r="L100">
        <f t="shared" si="14"/>
        <v>0</v>
      </c>
      <c r="M100">
        <f t="shared" si="13"/>
        <v>0</v>
      </c>
      <c r="O100">
        <f t="shared" si="10"/>
        <v>0</v>
      </c>
    </row>
    <row r="101" spans="2:15" x14ac:dyDescent="0.25">
      <c r="E101" s="2" t="e">
        <f t="shared" si="12"/>
        <v>#DIV/0!</v>
      </c>
      <c r="H101">
        <f t="shared" si="8"/>
        <v>0</v>
      </c>
      <c r="L101">
        <f t="shared" si="14"/>
        <v>0</v>
      </c>
      <c r="M101">
        <f t="shared" si="13"/>
        <v>0</v>
      </c>
      <c r="O101">
        <f t="shared" si="10"/>
        <v>0</v>
      </c>
    </row>
    <row r="102" spans="2:15" x14ac:dyDescent="0.25">
      <c r="E102" s="2" t="e">
        <f t="shared" si="12"/>
        <v>#DIV/0!</v>
      </c>
      <c r="H102">
        <f t="shared" si="8"/>
        <v>0</v>
      </c>
      <c r="L102">
        <f t="shared" si="14"/>
        <v>0</v>
      </c>
      <c r="M102">
        <f t="shared" si="13"/>
        <v>0</v>
      </c>
      <c r="O102">
        <f t="shared" si="10"/>
        <v>0</v>
      </c>
    </row>
    <row r="103" spans="2:15" x14ac:dyDescent="0.25">
      <c r="E103" s="2" t="e">
        <f t="shared" si="12"/>
        <v>#DIV/0!</v>
      </c>
      <c r="H103">
        <f t="shared" si="8"/>
        <v>0</v>
      </c>
      <c r="L103">
        <f t="shared" si="14"/>
        <v>0</v>
      </c>
      <c r="M103">
        <f t="shared" si="13"/>
        <v>0</v>
      </c>
      <c r="O103">
        <f t="shared" si="10"/>
        <v>0</v>
      </c>
    </row>
    <row r="104" spans="2:15" x14ac:dyDescent="0.25">
      <c r="E104" s="2" t="e">
        <f t="shared" si="12"/>
        <v>#DIV/0!</v>
      </c>
      <c r="H104">
        <f t="shared" si="8"/>
        <v>0</v>
      </c>
      <c r="L104">
        <f t="shared" si="14"/>
        <v>0</v>
      </c>
      <c r="M104">
        <f t="shared" si="13"/>
        <v>0</v>
      </c>
      <c r="O104">
        <f t="shared" si="10"/>
        <v>0</v>
      </c>
    </row>
    <row r="105" spans="2:15" x14ac:dyDescent="0.25">
      <c r="E105" s="2" t="e">
        <f t="shared" si="12"/>
        <v>#DIV/0!</v>
      </c>
      <c r="H105">
        <f t="shared" si="8"/>
        <v>0</v>
      </c>
      <c r="L105">
        <f t="shared" si="14"/>
        <v>0</v>
      </c>
      <c r="M105">
        <f t="shared" si="13"/>
        <v>0</v>
      </c>
      <c r="O105">
        <f t="shared" si="10"/>
        <v>0</v>
      </c>
    </row>
    <row r="106" spans="2:15" x14ac:dyDescent="0.25">
      <c r="E106" s="2" t="e">
        <f t="shared" si="12"/>
        <v>#DIV/0!</v>
      </c>
      <c r="H106">
        <f t="shared" si="8"/>
        <v>0</v>
      </c>
      <c r="L106">
        <f t="shared" si="14"/>
        <v>0</v>
      </c>
      <c r="M106">
        <f t="shared" si="13"/>
        <v>0</v>
      </c>
      <c r="O106">
        <f t="shared" si="10"/>
        <v>0</v>
      </c>
    </row>
    <row r="107" spans="2:15" x14ac:dyDescent="0.25">
      <c r="E107" s="2" t="e">
        <f t="shared" si="12"/>
        <v>#DIV/0!</v>
      </c>
      <c r="H107">
        <f t="shared" si="8"/>
        <v>0</v>
      </c>
      <c r="L107">
        <f t="shared" si="14"/>
        <v>0</v>
      </c>
      <c r="M107">
        <v>0</v>
      </c>
      <c r="O107">
        <f t="shared" si="10"/>
        <v>0</v>
      </c>
    </row>
    <row r="108" spans="2:15" x14ac:dyDescent="0.25">
      <c r="E108" s="2" t="e">
        <f t="shared" si="12"/>
        <v>#DIV/0!</v>
      </c>
      <c r="H108">
        <f t="shared" si="8"/>
        <v>0</v>
      </c>
      <c r="L108">
        <f t="shared" si="14"/>
        <v>0</v>
      </c>
      <c r="M108">
        <f t="shared" ref="M108:M166" si="18">D108*5</f>
        <v>0</v>
      </c>
      <c r="O108">
        <f t="shared" si="10"/>
        <v>0</v>
      </c>
    </row>
    <row r="109" spans="2:15" x14ac:dyDescent="0.25">
      <c r="E109" s="2" t="e">
        <f t="shared" si="12"/>
        <v>#DIV/0!</v>
      </c>
      <c r="H109">
        <f t="shared" si="8"/>
        <v>0</v>
      </c>
      <c r="L109">
        <f t="shared" si="14"/>
        <v>0</v>
      </c>
      <c r="M109">
        <f t="shared" si="18"/>
        <v>0</v>
      </c>
      <c r="O109">
        <f t="shared" si="10"/>
        <v>0</v>
      </c>
    </row>
    <row r="110" spans="2:15" x14ac:dyDescent="0.25">
      <c r="E110" s="2" t="e">
        <f t="shared" si="12"/>
        <v>#DIV/0!</v>
      </c>
      <c r="H110">
        <f t="shared" si="8"/>
        <v>0</v>
      </c>
      <c r="L110">
        <f t="shared" si="14"/>
        <v>0</v>
      </c>
      <c r="M110">
        <f t="shared" si="18"/>
        <v>0</v>
      </c>
      <c r="O110">
        <f t="shared" si="10"/>
        <v>0</v>
      </c>
    </row>
    <row r="111" spans="2:15" x14ac:dyDescent="0.25">
      <c r="E111" s="2" t="e">
        <f t="shared" si="12"/>
        <v>#DIV/0!</v>
      </c>
      <c r="H111">
        <f t="shared" si="8"/>
        <v>0</v>
      </c>
      <c r="L111">
        <f t="shared" si="14"/>
        <v>0</v>
      </c>
      <c r="M111">
        <f t="shared" si="18"/>
        <v>0</v>
      </c>
      <c r="O111">
        <f t="shared" si="10"/>
        <v>0</v>
      </c>
    </row>
    <row r="112" spans="2:15" x14ac:dyDescent="0.25">
      <c r="E112" s="2" t="e">
        <f t="shared" si="12"/>
        <v>#DIV/0!</v>
      </c>
      <c r="H112">
        <f t="shared" si="8"/>
        <v>0</v>
      </c>
      <c r="L112">
        <f t="shared" si="14"/>
        <v>0</v>
      </c>
      <c r="M112">
        <f t="shared" si="18"/>
        <v>0</v>
      </c>
      <c r="O112">
        <f t="shared" si="10"/>
        <v>0</v>
      </c>
    </row>
    <row r="113" spans="1:16" x14ac:dyDescent="0.25">
      <c r="E113" s="2" t="e">
        <f t="shared" si="12"/>
        <v>#DIV/0!</v>
      </c>
      <c r="H113">
        <f t="shared" si="8"/>
        <v>0</v>
      </c>
      <c r="L113">
        <f t="shared" si="14"/>
        <v>0</v>
      </c>
      <c r="M113">
        <f t="shared" si="18"/>
        <v>0</v>
      </c>
      <c r="O113">
        <f t="shared" si="10"/>
        <v>0</v>
      </c>
    </row>
    <row r="114" spans="1:16" x14ac:dyDescent="0.25">
      <c r="E114" s="2" t="e">
        <f t="shared" si="12"/>
        <v>#DIV/0!</v>
      </c>
      <c r="H114">
        <f t="shared" si="8"/>
        <v>0</v>
      </c>
      <c r="L114">
        <f t="shared" si="14"/>
        <v>0</v>
      </c>
      <c r="M114">
        <f t="shared" si="18"/>
        <v>0</v>
      </c>
      <c r="O114">
        <f t="shared" si="10"/>
        <v>0</v>
      </c>
    </row>
    <row r="115" spans="1:16" x14ac:dyDescent="0.25">
      <c r="E115" s="2" t="e">
        <f t="shared" si="12"/>
        <v>#DIV/0!</v>
      </c>
      <c r="H115">
        <f t="shared" si="8"/>
        <v>0</v>
      </c>
      <c r="L115">
        <f t="shared" si="14"/>
        <v>0</v>
      </c>
      <c r="M115">
        <f t="shared" si="18"/>
        <v>0</v>
      </c>
      <c r="O115">
        <f t="shared" si="10"/>
        <v>0</v>
      </c>
    </row>
    <row r="116" spans="1:16" x14ac:dyDescent="0.25">
      <c r="E116" s="2" t="e">
        <f t="shared" si="12"/>
        <v>#DIV/0!</v>
      </c>
      <c r="H116">
        <f t="shared" si="8"/>
        <v>0</v>
      </c>
      <c r="L116">
        <f t="shared" si="14"/>
        <v>0</v>
      </c>
      <c r="M116">
        <f t="shared" si="18"/>
        <v>0</v>
      </c>
      <c r="O116">
        <f t="shared" si="10"/>
        <v>0</v>
      </c>
    </row>
    <row r="117" spans="1:16" x14ac:dyDescent="0.25">
      <c r="E117" s="2" t="e">
        <f t="shared" si="12"/>
        <v>#DIV/0!</v>
      </c>
      <c r="H117">
        <f t="shared" si="8"/>
        <v>0</v>
      </c>
      <c r="L117">
        <f t="shared" si="14"/>
        <v>0</v>
      </c>
      <c r="M117">
        <f t="shared" si="18"/>
        <v>0</v>
      </c>
      <c r="O117">
        <f t="shared" si="10"/>
        <v>0</v>
      </c>
    </row>
    <row r="118" spans="1:16" x14ac:dyDescent="0.25">
      <c r="E118" s="2" t="e">
        <f t="shared" si="12"/>
        <v>#DIV/0!</v>
      </c>
      <c r="H118">
        <f t="shared" si="8"/>
        <v>0</v>
      </c>
      <c r="L118">
        <f t="shared" si="14"/>
        <v>0</v>
      </c>
      <c r="M118">
        <f t="shared" si="18"/>
        <v>0</v>
      </c>
      <c r="O118">
        <f t="shared" si="10"/>
        <v>0</v>
      </c>
    </row>
    <row r="119" spans="1:16" x14ac:dyDescent="0.25">
      <c r="E119" s="2" t="e">
        <f t="shared" si="12"/>
        <v>#DIV/0!</v>
      </c>
      <c r="H119">
        <f t="shared" ref="H119:H166" si="19">F119-G119</f>
        <v>0</v>
      </c>
      <c r="L119">
        <f t="shared" si="14"/>
        <v>0</v>
      </c>
      <c r="M119">
        <f t="shared" si="18"/>
        <v>0</v>
      </c>
      <c r="O119">
        <f t="shared" si="10"/>
        <v>0</v>
      </c>
    </row>
    <row r="120" spans="1:16" x14ac:dyDescent="0.25">
      <c r="E120" s="2" t="e">
        <f t="shared" si="12"/>
        <v>#DIV/0!</v>
      </c>
      <c r="H120">
        <f t="shared" si="19"/>
        <v>0</v>
      </c>
      <c r="L120">
        <f t="shared" si="14"/>
        <v>0</v>
      </c>
      <c r="M120">
        <f t="shared" si="18"/>
        <v>0</v>
      </c>
      <c r="O120">
        <f t="shared" si="10"/>
        <v>0</v>
      </c>
    </row>
    <row r="121" spans="1:16" x14ac:dyDescent="0.25">
      <c r="E121" s="2" t="e">
        <f t="shared" si="12"/>
        <v>#DIV/0!</v>
      </c>
      <c r="H121">
        <f t="shared" si="19"/>
        <v>0</v>
      </c>
      <c r="L121">
        <f t="shared" si="14"/>
        <v>0</v>
      </c>
      <c r="M121">
        <f t="shared" si="18"/>
        <v>0</v>
      </c>
      <c r="O121">
        <f t="shared" si="10"/>
        <v>0</v>
      </c>
    </row>
    <row r="122" spans="1:16" x14ac:dyDescent="0.25">
      <c r="E122" s="2" t="e">
        <f t="shared" si="12"/>
        <v>#DIV/0!</v>
      </c>
      <c r="H122">
        <f t="shared" si="19"/>
        <v>0</v>
      </c>
      <c r="L122">
        <f t="shared" si="14"/>
        <v>0</v>
      </c>
      <c r="M122">
        <f t="shared" si="18"/>
        <v>0</v>
      </c>
      <c r="O122">
        <f t="shared" si="10"/>
        <v>0</v>
      </c>
    </row>
    <row r="123" spans="1:16" x14ac:dyDescent="0.25">
      <c r="E123" s="2" t="e">
        <f t="shared" si="12"/>
        <v>#DIV/0!</v>
      </c>
      <c r="H123">
        <f t="shared" si="19"/>
        <v>0</v>
      </c>
      <c r="L123">
        <f t="shared" si="14"/>
        <v>0</v>
      </c>
      <c r="M123">
        <f t="shared" si="18"/>
        <v>0</v>
      </c>
      <c r="O123">
        <f t="shared" si="10"/>
        <v>0</v>
      </c>
    </row>
    <row r="124" spans="1:16" x14ac:dyDescent="0.25">
      <c r="E124" s="2" t="e">
        <f t="shared" si="12"/>
        <v>#DIV/0!</v>
      </c>
      <c r="H124">
        <f t="shared" si="19"/>
        <v>0</v>
      </c>
      <c r="L124">
        <f t="shared" si="14"/>
        <v>0</v>
      </c>
      <c r="M124">
        <f t="shared" si="18"/>
        <v>0</v>
      </c>
      <c r="O124">
        <f t="shared" si="10"/>
        <v>0</v>
      </c>
    </row>
    <row r="125" spans="1:16" x14ac:dyDescent="0.25">
      <c r="E125" s="2" t="e">
        <f t="shared" si="12"/>
        <v>#DIV/0!</v>
      </c>
      <c r="H125">
        <f t="shared" si="19"/>
        <v>0</v>
      </c>
      <c r="L125">
        <f t="shared" si="14"/>
        <v>0</v>
      </c>
      <c r="M125">
        <f t="shared" si="18"/>
        <v>0</v>
      </c>
      <c r="O125">
        <f t="shared" ref="O125:O166" si="20">SUM(I125:N125)</f>
        <v>0</v>
      </c>
    </row>
    <row r="126" spans="1:16" x14ac:dyDescent="0.25">
      <c r="E126" s="2" t="e">
        <f t="shared" si="12"/>
        <v>#DIV/0!</v>
      </c>
      <c r="H126">
        <f t="shared" si="19"/>
        <v>0</v>
      </c>
      <c r="L126">
        <f t="shared" si="14"/>
        <v>0</v>
      </c>
      <c r="M126">
        <f t="shared" si="18"/>
        <v>0</v>
      </c>
      <c r="O126">
        <f t="shared" si="20"/>
        <v>0</v>
      </c>
    </row>
    <row r="127" spans="1:16" x14ac:dyDescent="0.25">
      <c r="E127" s="2" t="e">
        <f t="shared" si="12"/>
        <v>#DIV/0!</v>
      </c>
      <c r="H127">
        <f t="shared" si="19"/>
        <v>0</v>
      </c>
      <c r="L127">
        <f t="shared" si="14"/>
        <v>0</v>
      </c>
      <c r="M127">
        <f t="shared" si="18"/>
        <v>0</v>
      </c>
      <c r="O127">
        <f t="shared" si="20"/>
        <v>0</v>
      </c>
    </row>
    <row r="128" spans="1:16" x14ac:dyDescent="0.25">
      <c r="A128" s="6"/>
      <c r="B128" s="4"/>
      <c r="C128" s="4"/>
      <c r="D128" s="4"/>
      <c r="E128" s="5" t="e">
        <f t="shared" si="12"/>
        <v>#DIV/0!</v>
      </c>
      <c r="F128" s="4"/>
      <c r="G128" s="4"/>
      <c r="H128" s="4">
        <f t="shared" si="19"/>
        <v>0</v>
      </c>
      <c r="I128" s="4"/>
      <c r="J128" s="4"/>
      <c r="K128" s="4"/>
      <c r="L128" s="4">
        <f t="shared" si="14"/>
        <v>0</v>
      </c>
      <c r="M128" s="4">
        <f t="shared" si="18"/>
        <v>0</v>
      </c>
      <c r="N128" s="4"/>
      <c r="O128" s="4">
        <f t="shared" si="20"/>
        <v>0</v>
      </c>
      <c r="P128" s="4"/>
    </row>
    <row r="129" spans="1:16" x14ac:dyDescent="0.25">
      <c r="E129" s="2" t="e">
        <f t="shared" si="12"/>
        <v>#DIV/0!</v>
      </c>
      <c r="H129">
        <f t="shared" si="19"/>
        <v>0</v>
      </c>
      <c r="L129">
        <f t="shared" si="14"/>
        <v>0</v>
      </c>
      <c r="M129">
        <f t="shared" si="18"/>
        <v>0</v>
      </c>
      <c r="O129">
        <f t="shared" si="20"/>
        <v>0</v>
      </c>
      <c r="P129" s="4"/>
    </row>
    <row r="130" spans="1:16" x14ac:dyDescent="0.25">
      <c r="E130" s="2" t="e">
        <f t="shared" si="12"/>
        <v>#DIV/0!</v>
      </c>
      <c r="H130">
        <f t="shared" si="19"/>
        <v>0</v>
      </c>
      <c r="L130">
        <f t="shared" si="14"/>
        <v>0</v>
      </c>
      <c r="M130">
        <f t="shared" si="18"/>
        <v>0</v>
      </c>
      <c r="O130">
        <f t="shared" si="20"/>
        <v>0</v>
      </c>
    </row>
    <row r="131" spans="1:16" x14ac:dyDescent="0.25">
      <c r="E131" s="2" t="e">
        <f t="shared" ref="E131:E166" si="21">(B131)/(B131+C131+D131)</f>
        <v>#DIV/0!</v>
      </c>
      <c r="H131">
        <f t="shared" si="19"/>
        <v>0</v>
      </c>
      <c r="L131">
        <f t="shared" si="14"/>
        <v>0</v>
      </c>
      <c r="M131">
        <f t="shared" si="18"/>
        <v>0</v>
      </c>
      <c r="O131">
        <f t="shared" si="20"/>
        <v>0</v>
      </c>
    </row>
    <row r="132" spans="1:16" x14ac:dyDescent="0.25">
      <c r="A132" s="6"/>
      <c r="B132" s="4"/>
      <c r="C132" s="4"/>
      <c r="D132" s="4"/>
      <c r="E132" s="5" t="e">
        <f t="shared" si="21"/>
        <v>#DIV/0!</v>
      </c>
      <c r="F132" s="4"/>
      <c r="G132" s="4"/>
      <c r="H132" s="4">
        <f t="shared" si="19"/>
        <v>0</v>
      </c>
      <c r="I132" s="4"/>
      <c r="J132" s="4"/>
      <c r="K132" s="4"/>
      <c r="L132" s="4">
        <f t="shared" ref="L132:L143" si="22">B132*10</f>
        <v>0</v>
      </c>
      <c r="M132" s="4">
        <f t="shared" si="18"/>
        <v>0</v>
      </c>
      <c r="N132" s="4"/>
      <c r="O132" s="4">
        <f t="shared" si="20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21"/>
        <v>#DIV/0!</v>
      </c>
      <c r="F133" s="4"/>
      <c r="G133" s="4"/>
      <c r="H133" s="4">
        <f t="shared" si="19"/>
        <v>0</v>
      </c>
      <c r="I133" s="4"/>
      <c r="J133" s="4"/>
      <c r="K133" s="4"/>
      <c r="L133" s="4">
        <f t="shared" si="22"/>
        <v>0</v>
      </c>
      <c r="M133" s="4">
        <f t="shared" si="18"/>
        <v>0</v>
      </c>
      <c r="N133" s="4"/>
      <c r="O133" s="4">
        <f t="shared" si="20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21"/>
        <v>#DIV/0!</v>
      </c>
      <c r="F134" s="4"/>
      <c r="G134" s="4"/>
      <c r="H134" s="4">
        <f t="shared" si="19"/>
        <v>0</v>
      </c>
      <c r="I134" s="4"/>
      <c r="J134" s="4"/>
      <c r="K134" s="4"/>
      <c r="L134" s="4">
        <f t="shared" si="22"/>
        <v>0</v>
      </c>
      <c r="M134" s="4">
        <f t="shared" si="18"/>
        <v>0</v>
      </c>
      <c r="N134" s="4"/>
      <c r="O134" s="4">
        <f t="shared" si="20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21"/>
        <v>#DIV/0!</v>
      </c>
      <c r="F135" s="4"/>
      <c r="G135" s="4"/>
      <c r="H135" s="4">
        <f t="shared" si="19"/>
        <v>0</v>
      </c>
      <c r="I135" s="4"/>
      <c r="J135" s="4"/>
      <c r="K135" s="4"/>
      <c r="L135" s="4">
        <f t="shared" si="22"/>
        <v>0</v>
      </c>
      <c r="M135" s="4">
        <f t="shared" si="18"/>
        <v>0</v>
      </c>
      <c r="N135" s="4"/>
      <c r="O135" s="4">
        <f t="shared" si="20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21"/>
        <v>#DIV/0!</v>
      </c>
      <c r="F136" s="4"/>
      <c r="G136" s="4"/>
      <c r="H136" s="4">
        <f t="shared" si="19"/>
        <v>0</v>
      </c>
      <c r="I136" s="4"/>
      <c r="J136" s="4"/>
      <c r="K136" s="4"/>
      <c r="L136" s="4">
        <f t="shared" si="22"/>
        <v>0</v>
      </c>
      <c r="M136" s="4">
        <f t="shared" si="18"/>
        <v>0</v>
      </c>
      <c r="N136" s="4"/>
      <c r="O136" s="4">
        <f t="shared" si="20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21"/>
        <v>#DIV/0!</v>
      </c>
      <c r="F137" s="4"/>
      <c r="G137" s="4"/>
      <c r="H137" s="4">
        <f t="shared" si="19"/>
        <v>0</v>
      </c>
      <c r="I137" s="4"/>
      <c r="J137" s="4"/>
      <c r="K137" s="4"/>
      <c r="L137" s="4">
        <f t="shared" si="22"/>
        <v>0</v>
      </c>
      <c r="M137" s="4">
        <f t="shared" si="18"/>
        <v>0</v>
      </c>
      <c r="N137" s="4"/>
      <c r="O137" s="4">
        <f t="shared" si="20"/>
        <v>0</v>
      </c>
    </row>
    <row r="138" spans="1:16" x14ac:dyDescent="0.25">
      <c r="E138" s="2" t="e">
        <f t="shared" si="21"/>
        <v>#DIV/0!</v>
      </c>
      <c r="H138">
        <f t="shared" si="19"/>
        <v>0</v>
      </c>
      <c r="L138">
        <f t="shared" si="22"/>
        <v>0</v>
      </c>
      <c r="M138">
        <f t="shared" si="18"/>
        <v>0</v>
      </c>
      <c r="O138">
        <f t="shared" si="20"/>
        <v>0</v>
      </c>
    </row>
    <row r="139" spans="1:16" x14ac:dyDescent="0.25">
      <c r="E139" s="2" t="e">
        <f t="shared" si="21"/>
        <v>#DIV/0!</v>
      </c>
      <c r="H139">
        <f t="shared" si="19"/>
        <v>0</v>
      </c>
      <c r="L139">
        <f t="shared" si="22"/>
        <v>0</v>
      </c>
      <c r="M139">
        <f t="shared" si="18"/>
        <v>0</v>
      </c>
      <c r="O139">
        <f t="shared" si="20"/>
        <v>0</v>
      </c>
    </row>
    <row r="140" spans="1:16" x14ac:dyDescent="0.25">
      <c r="E140" s="2" t="e">
        <f t="shared" si="21"/>
        <v>#DIV/0!</v>
      </c>
      <c r="H140">
        <f t="shared" si="19"/>
        <v>0</v>
      </c>
      <c r="L140">
        <f t="shared" si="22"/>
        <v>0</v>
      </c>
      <c r="M140">
        <f t="shared" si="18"/>
        <v>0</v>
      </c>
      <c r="O140">
        <f t="shared" si="20"/>
        <v>0</v>
      </c>
    </row>
    <row r="141" spans="1:16" x14ac:dyDescent="0.25">
      <c r="E141" s="2" t="e">
        <f t="shared" si="21"/>
        <v>#DIV/0!</v>
      </c>
      <c r="H141">
        <f t="shared" si="19"/>
        <v>0</v>
      </c>
      <c r="L141">
        <f t="shared" si="22"/>
        <v>0</v>
      </c>
      <c r="M141">
        <f t="shared" si="18"/>
        <v>0</v>
      </c>
      <c r="O141">
        <f t="shared" si="20"/>
        <v>0</v>
      </c>
    </row>
    <row r="142" spans="1:16" x14ac:dyDescent="0.25">
      <c r="E142" s="2" t="e">
        <f t="shared" si="21"/>
        <v>#DIV/0!</v>
      </c>
      <c r="H142">
        <f t="shared" si="19"/>
        <v>0</v>
      </c>
      <c r="L142">
        <f t="shared" si="22"/>
        <v>0</v>
      </c>
      <c r="M142">
        <f t="shared" si="18"/>
        <v>0</v>
      </c>
      <c r="O142">
        <f t="shared" si="20"/>
        <v>0</v>
      </c>
    </row>
    <row r="143" spans="1:16" x14ac:dyDescent="0.25">
      <c r="E143" s="2" t="e">
        <f t="shared" si="21"/>
        <v>#DIV/0!</v>
      </c>
      <c r="H143">
        <f t="shared" si="19"/>
        <v>0</v>
      </c>
      <c r="L143">
        <f t="shared" si="22"/>
        <v>0</v>
      </c>
      <c r="M143">
        <f t="shared" si="18"/>
        <v>0</v>
      </c>
      <c r="O143">
        <f t="shared" si="20"/>
        <v>0</v>
      </c>
    </row>
    <row r="144" spans="1:16" x14ac:dyDescent="0.25">
      <c r="E144" s="2" t="e">
        <f t="shared" si="21"/>
        <v>#DIV/0!</v>
      </c>
      <c r="H144">
        <f t="shared" si="19"/>
        <v>0</v>
      </c>
      <c r="M144">
        <f t="shared" si="18"/>
        <v>0</v>
      </c>
      <c r="O144">
        <f t="shared" si="20"/>
        <v>0</v>
      </c>
    </row>
    <row r="145" spans="5:15" x14ac:dyDescent="0.25">
      <c r="E145" s="2" t="e">
        <f t="shared" si="21"/>
        <v>#DIV/0!</v>
      </c>
      <c r="H145">
        <f t="shared" si="19"/>
        <v>0</v>
      </c>
      <c r="M145">
        <f t="shared" si="18"/>
        <v>0</v>
      </c>
      <c r="O145">
        <f t="shared" si="20"/>
        <v>0</v>
      </c>
    </row>
    <row r="146" spans="5:15" x14ac:dyDescent="0.25">
      <c r="E146" s="2" t="e">
        <f t="shared" si="21"/>
        <v>#DIV/0!</v>
      </c>
      <c r="H146">
        <f t="shared" si="19"/>
        <v>0</v>
      </c>
      <c r="M146">
        <f t="shared" si="18"/>
        <v>0</v>
      </c>
      <c r="O146">
        <f t="shared" si="20"/>
        <v>0</v>
      </c>
    </row>
    <row r="147" spans="5:15" x14ac:dyDescent="0.25">
      <c r="E147" s="2" t="e">
        <f t="shared" si="21"/>
        <v>#DIV/0!</v>
      </c>
      <c r="H147">
        <f t="shared" si="19"/>
        <v>0</v>
      </c>
      <c r="M147">
        <f t="shared" si="18"/>
        <v>0</v>
      </c>
      <c r="O147">
        <f t="shared" si="20"/>
        <v>0</v>
      </c>
    </row>
    <row r="148" spans="5:15" x14ac:dyDescent="0.25">
      <c r="E148" s="2" t="e">
        <f t="shared" si="21"/>
        <v>#DIV/0!</v>
      </c>
      <c r="H148">
        <f t="shared" si="19"/>
        <v>0</v>
      </c>
      <c r="M148">
        <f t="shared" si="18"/>
        <v>0</v>
      </c>
      <c r="O148">
        <f t="shared" si="20"/>
        <v>0</v>
      </c>
    </row>
    <row r="149" spans="5:15" x14ac:dyDescent="0.25">
      <c r="E149" s="2" t="e">
        <f t="shared" si="21"/>
        <v>#DIV/0!</v>
      </c>
      <c r="H149">
        <f t="shared" si="19"/>
        <v>0</v>
      </c>
      <c r="M149">
        <f t="shared" si="18"/>
        <v>0</v>
      </c>
      <c r="O149">
        <f t="shared" si="20"/>
        <v>0</v>
      </c>
    </row>
    <row r="150" spans="5:15" x14ac:dyDescent="0.25">
      <c r="E150" s="2" t="e">
        <f t="shared" si="21"/>
        <v>#DIV/0!</v>
      </c>
      <c r="H150">
        <f t="shared" si="19"/>
        <v>0</v>
      </c>
      <c r="M150">
        <f t="shared" si="18"/>
        <v>0</v>
      </c>
      <c r="O150">
        <f t="shared" si="20"/>
        <v>0</v>
      </c>
    </row>
    <row r="151" spans="5:15" x14ac:dyDescent="0.25">
      <c r="E151" s="2" t="e">
        <f t="shared" si="21"/>
        <v>#DIV/0!</v>
      </c>
      <c r="H151">
        <f t="shared" si="19"/>
        <v>0</v>
      </c>
      <c r="M151">
        <f t="shared" si="18"/>
        <v>0</v>
      </c>
      <c r="O151">
        <f t="shared" si="20"/>
        <v>0</v>
      </c>
    </row>
    <row r="152" spans="5:15" x14ac:dyDescent="0.25">
      <c r="E152" s="2" t="e">
        <f t="shared" si="21"/>
        <v>#DIV/0!</v>
      </c>
      <c r="H152">
        <f t="shared" si="19"/>
        <v>0</v>
      </c>
      <c r="M152">
        <f t="shared" si="18"/>
        <v>0</v>
      </c>
      <c r="O152">
        <f t="shared" si="20"/>
        <v>0</v>
      </c>
    </row>
    <row r="153" spans="5:15" x14ac:dyDescent="0.25">
      <c r="E153" s="2" t="e">
        <f t="shared" si="21"/>
        <v>#DIV/0!</v>
      </c>
      <c r="H153">
        <f t="shared" si="19"/>
        <v>0</v>
      </c>
      <c r="M153">
        <f t="shared" si="18"/>
        <v>0</v>
      </c>
      <c r="O153">
        <f t="shared" si="20"/>
        <v>0</v>
      </c>
    </row>
    <row r="154" spans="5:15" x14ac:dyDescent="0.25">
      <c r="E154" s="2" t="e">
        <f t="shared" si="21"/>
        <v>#DIV/0!</v>
      </c>
      <c r="H154">
        <f t="shared" si="19"/>
        <v>0</v>
      </c>
      <c r="M154">
        <f t="shared" si="18"/>
        <v>0</v>
      </c>
      <c r="O154">
        <f t="shared" si="20"/>
        <v>0</v>
      </c>
    </row>
    <row r="155" spans="5:15" x14ac:dyDescent="0.25">
      <c r="E155" s="2" t="e">
        <f t="shared" si="21"/>
        <v>#DIV/0!</v>
      </c>
      <c r="H155">
        <f t="shared" si="19"/>
        <v>0</v>
      </c>
      <c r="M155">
        <f t="shared" si="18"/>
        <v>0</v>
      </c>
      <c r="O155">
        <f t="shared" si="20"/>
        <v>0</v>
      </c>
    </row>
    <row r="156" spans="5:15" x14ac:dyDescent="0.25">
      <c r="E156" s="2" t="e">
        <f t="shared" si="21"/>
        <v>#DIV/0!</v>
      </c>
      <c r="H156">
        <f t="shared" si="19"/>
        <v>0</v>
      </c>
      <c r="M156">
        <f t="shared" si="18"/>
        <v>0</v>
      </c>
      <c r="O156">
        <f t="shared" si="20"/>
        <v>0</v>
      </c>
    </row>
    <row r="157" spans="5:15" x14ac:dyDescent="0.25">
      <c r="E157" s="2" t="e">
        <f t="shared" si="21"/>
        <v>#DIV/0!</v>
      </c>
      <c r="H157">
        <f t="shared" si="19"/>
        <v>0</v>
      </c>
      <c r="M157">
        <f t="shared" si="18"/>
        <v>0</v>
      </c>
      <c r="O157">
        <f t="shared" si="20"/>
        <v>0</v>
      </c>
    </row>
    <row r="158" spans="5:15" x14ac:dyDescent="0.25">
      <c r="E158" s="2" t="e">
        <f t="shared" si="21"/>
        <v>#DIV/0!</v>
      </c>
      <c r="H158">
        <f t="shared" si="19"/>
        <v>0</v>
      </c>
      <c r="M158">
        <f t="shared" si="18"/>
        <v>0</v>
      </c>
      <c r="O158">
        <f t="shared" si="20"/>
        <v>0</v>
      </c>
    </row>
    <row r="159" spans="5:15" x14ac:dyDescent="0.25">
      <c r="E159" s="2" t="e">
        <f t="shared" si="21"/>
        <v>#DIV/0!</v>
      </c>
      <c r="H159">
        <f t="shared" si="19"/>
        <v>0</v>
      </c>
      <c r="M159">
        <f t="shared" si="18"/>
        <v>0</v>
      </c>
      <c r="O159">
        <f t="shared" si="20"/>
        <v>0</v>
      </c>
    </row>
    <row r="160" spans="5:15" x14ac:dyDescent="0.25">
      <c r="E160" s="2" t="e">
        <f t="shared" si="21"/>
        <v>#DIV/0!</v>
      </c>
      <c r="H160">
        <f t="shared" si="19"/>
        <v>0</v>
      </c>
      <c r="M160">
        <f t="shared" si="18"/>
        <v>0</v>
      </c>
      <c r="O160">
        <f t="shared" si="20"/>
        <v>0</v>
      </c>
    </row>
    <row r="161" spans="5:15" x14ac:dyDescent="0.25">
      <c r="E161" s="2" t="e">
        <f t="shared" si="21"/>
        <v>#DIV/0!</v>
      </c>
      <c r="H161">
        <f t="shared" si="19"/>
        <v>0</v>
      </c>
      <c r="M161">
        <f t="shared" si="18"/>
        <v>0</v>
      </c>
      <c r="O161">
        <f t="shared" si="20"/>
        <v>0</v>
      </c>
    </row>
    <row r="162" spans="5:15" x14ac:dyDescent="0.25">
      <c r="E162" s="2" t="e">
        <f t="shared" si="21"/>
        <v>#DIV/0!</v>
      </c>
      <c r="H162">
        <f t="shared" si="19"/>
        <v>0</v>
      </c>
      <c r="M162">
        <f t="shared" si="18"/>
        <v>0</v>
      </c>
      <c r="O162">
        <f t="shared" si="20"/>
        <v>0</v>
      </c>
    </row>
    <row r="163" spans="5:15" x14ac:dyDescent="0.25">
      <c r="E163" t="e">
        <f t="shared" si="21"/>
        <v>#DIV/0!</v>
      </c>
      <c r="H163">
        <f t="shared" si="19"/>
        <v>0</v>
      </c>
      <c r="M163">
        <f t="shared" si="18"/>
        <v>0</v>
      </c>
      <c r="O163">
        <f t="shared" si="20"/>
        <v>0</v>
      </c>
    </row>
    <row r="164" spans="5:15" x14ac:dyDescent="0.25">
      <c r="E164" t="e">
        <f t="shared" si="21"/>
        <v>#DIV/0!</v>
      </c>
      <c r="H164">
        <f t="shared" si="19"/>
        <v>0</v>
      </c>
      <c r="M164">
        <f t="shared" si="18"/>
        <v>0</v>
      </c>
      <c r="O164">
        <f t="shared" si="20"/>
        <v>0</v>
      </c>
    </row>
    <row r="165" spans="5:15" x14ac:dyDescent="0.25">
      <c r="E165" t="e">
        <f t="shared" si="21"/>
        <v>#DIV/0!</v>
      </c>
      <c r="H165">
        <f t="shared" si="19"/>
        <v>0</v>
      </c>
      <c r="M165">
        <f t="shared" si="18"/>
        <v>0</v>
      </c>
      <c r="O165">
        <f t="shared" si="20"/>
        <v>0</v>
      </c>
    </row>
    <row r="166" spans="5:15" x14ac:dyDescent="0.25">
      <c r="E166" t="e">
        <f t="shared" si="21"/>
        <v>#DIV/0!</v>
      </c>
      <c r="H166">
        <f t="shared" si="19"/>
        <v>0</v>
      </c>
      <c r="M166">
        <f t="shared" si="18"/>
        <v>0</v>
      </c>
      <c r="O166">
        <f t="shared" si="20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66"/>
  <sheetViews>
    <sheetView zoomScaleNormal="100" workbookViewId="0">
      <selection activeCell="A2" sqref="A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B3" s="3"/>
      <c r="C3" s="3"/>
      <c r="D3" s="3"/>
      <c r="E3" s="2" t="e">
        <f t="shared" ref="E3:E66" si="0">(B3)/(B3+C3+D3)</f>
        <v>#DIV/0!</v>
      </c>
      <c r="F3" s="3"/>
      <c r="G3" s="3"/>
      <c r="H3">
        <f t="shared" ref="H3:H5" si="1">F3-G3</f>
        <v>0</v>
      </c>
      <c r="L3">
        <f t="shared" ref="L3:L56" si="2">B3*10</f>
        <v>0</v>
      </c>
      <c r="M3">
        <f t="shared" ref="M3:M66" si="3">D3*5</f>
        <v>0</v>
      </c>
      <c r="O3">
        <f t="shared" ref="O3" si="4">SUM(I3:N3)</f>
        <v>0</v>
      </c>
    </row>
    <row r="4" spans="1:27" x14ac:dyDescent="0.25">
      <c r="B4" s="3"/>
      <c r="C4" s="3"/>
      <c r="D4" s="3"/>
      <c r="E4" s="2" t="e">
        <f t="shared" si="0"/>
        <v>#DIV/0!</v>
      </c>
      <c r="F4" s="3"/>
      <c r="G4" s="3"/>
      <c r="H4">
        <f t="shared" si="1"/>
        <v>0</v>
      </c>
      <c r="L4">
        <f t="shared" si="2"/>
        <v>0</v>
      </c>
      <c r="M4">
        <f t="shared" si="3"/>
        <v>0</v>
      </c>
      <c r="O4">
        <f t="shared" ref="O4" si="5">SUM(I4:N4)</f>
        <v>0</v>
      </c>
    </row>
    <row r="5" spans="1:27" x14ac:dyDescent="0.25">
      <c r="B5" s="3"/>
      <c r="C5" s="3"/>
      <c r="D5" s="3"/>
      <c r="E5" s="2" t="e">
        <f t="shared" si="0"/>
        <v>#DIV/0!</v>
      </c>
      <c r="F5" s="3"/>
      <c r="G5" s="3"/>
      <c r="H5">
        <f t="shared" si="1"/>
        <v>0</v>
      </c>
      <c r="L5">
        <f t="shared" si="2"/>
        <v>0</v>
      </c>
      <c r="M5">
        <f t="shared" si="3"/>
        <v>0</v>
      </c>
      <c r="O5">
        <f t="shared" ref="O5" si="6">SUM(I5:N5)</f>
        <v>0</v>
      </c>
    </row>
    <row r="6" spans="1:27" x14ac:dyDescent="0.25">
      <c r="B6" s="3"/>
      <c r="C6" s="3"/>
      <c r="D6" s="3"/>
      <c r="E6" s="2" t="e">
        <f t="shared" si="0"/>
        <v>#DIV/0!</v>
      </c>
      <c r="F6" s="3"/>
      <c r="G6" s="3"/>
      <c r="H6">
        <f>F6-G6</f>
        <v>0</v>
      </c>
      <c r="L6">
        <f t="shared" si="2"/>
        <v>0</v>
      </c>
      <c r="M6">
        <f t="shared" si="3"/>
        <v>0</v>
      </c>
      <c r="O6">
        <f t="shared" ref="O6" si="7">SUM(I6:N6)</f>
        <v>0</v>
      </c>
    </row>
    <row r="7" spans="1:27" x14ac:dyDescent="0.25">
      <c r="B7" s="3"/>
      <c r="C7" s="3"/>
      <c r="D7" s="3"/>
      <c r="E7" s="2" t="e">
        <f t="shared" si="0"/>
        <v>#DIV/0!</v>
      </c>
      <c r="F7" s="3"/>
      <c r="G7" s="3"/>
      <c r="H7">
        <f t="shared" ref="H7:H53" si="8">F7-G7</f>
        <v>0</v>
      </c>
      <c r="L7">
        <f t="shared" si="2"/>
        <v>0</v>
      </c>
      <c r="M7">
        <f t="shared" si="3"/>
        <v>0</v>
      </c>
      <c r="O7">
        <f t="shared" ref="O7" si="9">SUM(I7:N7)</f>
        <v>0</v>
      </c>
    </row>
    <row r="8" spans="1:27" x14ac:dyDescent="0.25">
      <c r="B8" s="3"/>
      <c r="C8" s="3"/>
      <c r="D8" s="3"/>
      <c r="E8" s="2" t="e">
        <f t="shared" si="0"/>
        <v>#DIV/0!</v>
      </c>
      <c r="F8" s="3"/>
      <c r="G8" s="3"/>
      <c r="H8">
        <f t="shared" si="8"/>
        <v>0</v>
      </c>
      <c r="L8">
        <f t="shared" si="2"/>
        <v>0</v>
      </c>
      <c r="M8">
        <f t="shared" si="3"/>
        <v>0</v>
      </c>
      <c r="O8">
        <f t="shared" ref="O8" si="10">SUM(I8:N8)</f>
        <v>0</v>
      </c>
    </row>
    <row r="9" spans="1:27" x14ac:dyDescent="0.25">
      <c r="B9" s="3"/>
      <c r="C9" s="3"/>
      <c r="D9" s="3"/>
      <c r="E9" s="2" t="e">
        <f t="shared" si="0"/>
        <v>#DIV/0!</v>
      </c>
      <c r="F9" s="3"/>
      <c r="G9" s="3"/>
      <c r="H9">
        <f t="shared" si="8"/>
        <v>0</v>
      </c>
      <c r="L9">
        <f t="shared" si="2"/>
        <v>0</v>
      </c>
      <c r="M9">
        <f t="shared" si="3"/>
        <v>0</v>
      </c>
      <c r="O9">
        <f t="shared" ref="O9" si="11">SUM(I9:N9)</f>
        <v>0</v>
      </c>
    </row>
    <row r="10" spans="1:27" x14ac:dyDescent="0.25">
      <c r="B10" s="3"/>
      <c r="C10" s="3"/>
      <c r="D10" s="3"/>
      <c r="E10" s="2" t="e">
        <f t="shared" si="0"/>
        <v>#DIV/0!</v>
      </c>
      <c r="F10" s="3"/>
      <c r="G10" s="3"/>
      <c r="H10">
        <f t="shared" si="8"/>
        <v>0</v>
      </c>
      <c r="L10">
        <f t="shared" si="2"/>
        <v>0</v>
      </c>
      <c r="M10">
        <f t="shared" si="3"/>
        <v>0</v>
      </c>
      <c r="O10">
        <f t="shared" ref="O10" si="12">SUM(I10:N10)</f>
        <v>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8"/>
        <v>0</v>
      </c>
      <c r="L11">
        <f t="shared" si="2"/>
        <v>0</v>
      </c>
      <c r="M11">
        <f t="shared" si="3"/>
        <v>0</v>
      </c>
      <c r="O11">
        <f t="shared" ref="O11" si="13">SUM(I11:N11)</f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8"/>
        <v>0</v>
      </c>
      <c r="L12">
        <f t="shared" si="2"/>
        <v>0</v>
      </c>
      <c r="M12">
        <f t="shared" si="3"/>
        <v>0</v>
      </c>
      <c r="O12">
        <f t="shared" ref="O12:O19" si="14">SUM(I12:N12)</f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8"/>
        <v>0</v>
      </c>
      <c r="L13">
        <f t="shared" si="2"/>
        <v>0</v>
      </c>
      <c r="M13">
        <f t="shared" si="3"/>
        <v>0</v>
      </c>
      <c r="O13">
        <f t="shared" ref="O13:O14" si="15">SUM(I13:N13)</f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8"/>
        <v>0</v>
      </c>
      <c r="L14">
        <f t="shared" si="2"/>
        <v>0</v>
      </c>
      <c r="M14">
        <f t="shared" si="3"/>
        <v>0</v>
      </c>
      <c r="O14">
        <f t="shared" si="15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8"/>
        <v>0</v>
      </c>
      <c r="L15">
        <f t="shared" si="2"/>
        <v>0</v>
      </c>
      <c r="M15">
        <f t="shared" si="3"/>
        <v>0</v>
      </c>
      <c r="O15">
        <f t="shared" ref="O15:O16" si="16">SUM(I15:N15)</f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8"/>
        <v>0</v>
      </c>
      <c r="L16">
        <f t="shared" si="2"/>
        <v>0</v>
      </c>
      <c r="M16">
        <f t="shared" si="3"/>
        <v>0</v>
      </c>
      <c r="O16">
        <f t="shared" si="16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8"/>
        <v>0</v>
      </c>
      <c r="L17">
        <f t="shared" si="2"/>
        <v>0</v>
      </c>
      <c r="M17">
        <f t="shared" si="3"/>
        <v>0</v>
      </c>
      <c r="O17">
        <f t="shared" ref="O17:O18" si="17">SUM(I17:N17)</f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8"/>
        <v>0</v>
      </c>
      <c r="L18">
        <f t="shared" si="2"/>
        <v>0</v>
      </c>
      <c r="M18">
        <f t="shared" si="3"/>
        <v>0</v>
      </c>
      <c r="O18">
        <f t="shared" si="17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8"/>
        <v>0</v>
      </c>
      <c r="L19">
        <f t="shared" si="2"/>
        <v>0</v>
      </c>
      <c r="M19">
        <f t="shared" si="3"/>
        <v>0</v>
      </c>
      <c r="O19">
        <f t="shared" si="1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8"/>
        <v>0</v>
      </c>
      <c r="L20">
        <f t="shared" si="2"/>
        <v>0</v>
      </c>
      <c r="M20">
        <f t="shared" si="3"/>
        <v>0</v>
      </c>
      <c r="O20">
        <f t="shared" ref="O20:O28" si="18">SUM(I20:N20)</f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8"/>
        <v>0</v>
      </c>
      <c r="L21">
        <f t="shared" si="2"/>
        <v>0</v>
      </c>
      <c r="M21">
        <f t="shared" si="3"/>
        <v>0</v>
      </c>
      <c r="O21">
        <f t="shared" si="18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8"/>
        <v>0</v>
      </c>
      <c r="L22">
        <f t="shared" si="2"/>
        <v>0</v>
      </c>
      <c r="M22">
        <f t="shared" si="3"/>
        <v>0</v>
      </c>
      <c r="O22">
        <f t="shared" ref="O22" si="19">SUM(I22:N22)</f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8"/>
        <v>0</v>
      </c>
      <c r="L23">
        <f t="shared" si="2"/>
        <v>0</v>
      </c>
      <c r="M23">
        <f t="shared" si="3"/>
        <v>0</v>
      </c>
      <c r="O23">
        <f t="shared" si="18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8"/>
        <v>0</v>
      </c>
      <c r="L24">
        <f t="shared" si="2"/>
        <v>0</v>
      </c>
      <c r="M24">
        <f t="shared" si="3"/>
        <v>0</v>
      </c>
      <c r="O24">
        <f t="shared" ref="O24" si="20">SUM(I24:N24)</f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ref="O25" si="21">SUM(I25:N25)</f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22">F26-G26</f>
        <v>0</v>
      </c>
      <c r="L26">
        <f t="shared" si="2"/>
        <v>0</v>
      </c>
      <c r="M26">
        <f t="shared" si="3"/>
        <v>0</v>
      </c>
      <c r="O26">
        <f t="shared" ref="O26" si="23">SUM(I26:N26)</f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8"/>
        <v>0</v>
      </c>
      <c r="L27">
        <f t="shared" si="2"/>
        <v>0</v>
      </c>
      <c r="M27">
        <f t="shared" si="3"/>
        <v>0</v>
      </c>
      <c r="O27">
        <f t="shared" si="18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8"/>
        <v>0</v>
      </c>
      <c r="L28">
        <f t="shared" si="2"/>
        <v>0</v>
      </c>
      <c r="M28">
        <f t="shared" si="3"/>
        <v>0</v>
      </c>
      <c r="O28">
        <f t="shared" si="18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8"/>
        <v>0</v>
      </c>
      <c r="L29">
        <f t="shared" si="2"/>
        <v>0</v>
      </c>
      <c r="M29">
        <f t="shared" si="3"/>
        <v>0</v>
      </c>
      <c r="O29">
        <f t="shared" ref="O29:O32" si="24">SUM(I29:N29)</f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8"/>
        <v>0</v>
      </c>
      <c r="L30">
        <f t="shared" si="2"/>
        <v>0</v>
      </c>
      <c r="M30">
        <f t="shared" si="3"/>
        <v>0</v>
      </c>
      <c r="O30">
        <f t="shared" si="2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8"/>
        <v>0</v>
      </c>
      <c r="L31">
        <f t="shared" si="2"/>
        <v>0</v>
      </c>
      <c r="M31">
        <f t="shared" si="3"/>
        <v>0</v>
      </c>
      <c r="O31">
        <f t="shared" si="2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8"/>
        <v>0</v>
      </c>
      <c r="L32">
        <f t="shared" si="2"/>
        <v>0</v>
      </c>
      <c r="M32">
        <f t="shared" si="3"/>
        <v>0</v>
      </c>
      <c r="O32">
        <f t="shared" si="2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8"/>
        <v>0</v>
      </c>
      <c r="L33">
        <f t="shared" si="2"/>
        <v>0</v>
      </c>
      <c r="M33">
        <f t="shared" si="3"/>
        <v>0</v>
      </c>
      <c r="O33">
        <f t="shared" ref="O33:O42" si="25">SUM(I33:N33)</f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8"/>
        <v>0</v>
      </c>
      <c r="L34">
        <f t="shared" si="2"/>
        <v>0</v>
      </c>
      <c r="M34">
        <f t="shared" si="3"/>
        <v>0</v>
      </c>
      <c r="O34">
        <f t="shared" ref="O34" si="26">SUM(I34:N34)</f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8"/>
        <v>0</v>
      </c>
      <c r="L35">
        <f t="shared" si="2"/>
        <v>0</v>
      </c>
      <c r="M35">
        <f t="shared" si="3"/>
        <v>0</v>
      </c>
      <c r="O35">
        <f t="shared" si="25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8"/>
        <v>0</v>
      </c>
      <c r="L36">
        <f t="shared" si="2"/>
        <v>0</v>
      </c>
      <c r="M36">
        <f t="shared" si="3"/>
        <v>0</v>
      </c>
      <c r="O36">
        <f t="shared" ref="O36" si="27">SUM(I36:N36)</f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8"/>
        <v>0</v>
      </c>
      <c r="L37">
        <f t="shared" si="2"/>
        <v>0</v>
      </c>
      <c r="M37">
        <f t="shared" si="3"/>
        <v>0</v>
      </c>
      <c r="O37">
        <f t="shared" si="25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8"/>
        <v>0</v>
      </c>
      <c r="L38">
        <f t="shared" si="2"/>
        <v>0</v>
      </c>
      <c r="M38">
        <f t="shared" si="3"/>
        <v>0</v>
      </c>
      <c r="O38">
        <f t="shared" ref="O38" si="28">SUM(I38:N38)</f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8"/>
        <v>0</v>
      </c>
      <c r="L39">
        <f t="shared" si="2"/>
        <v>0</v>
      </c>
      <c r="M39">
        <f t="shared" si="3"/>
        <v>0</v>
      </c>
      <c r="O39">
        <f t="shared" ref="O39" si="29">SUM(I39:N39)</f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8"/>
        <v>0</v>
      </c>
      <c r="L40">
        <f t="shared" si="2"/>
        <v>0</v>
      </c>
      <c r="M40">
        <f t="shared" si="3"/>
        <v>0</v>
      </c>
      <c r="O40">
        <f t="shared" ref="O40" si="30">SUM(I40:N40)</f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8"/>
        <v>0</v>
      </c>
      <c r="L41">
        <f t="shared" si="2"/>
        <v>0</v>
      </c>
      <c r="M41">
        <f t="shared" si="3"/>
        <v>0</v>
      </c>
      <c r="O41">
        <f t="shared" ref="O41" si="31">SUM(I41:N41)</f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8"/>
        <v>0</v>
      </c>
      <c r="L42">
        <f t="shared" si="2"/>
        <v>0</v>
      </c>
      <c r="M42">
        <f t="shared" si="3"/>
        <v>0</v>
      </c>
      <c r="O42">
        <f t="shared" si="25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8"/>
        <v>0</v>
      </c>
      <c r="L43">
        <f t="shared" si="2"/>
        <v>0</v>
      </c>
      <c r="M43">
        <f t="shared" si="3"/>
        <v>0</v>
      </c>
      <c r="O43">
        <f t="shared" ref="O43" si="32">SUM(I43:N43)</f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8"/>
        <v>0</v>
      </c>
      <c r="L44">
        <f t="shared" si="2"/>
        <v>0</v>
      </c>
      <c r="M44">
        <f t="shared" si="3"/>
        <v>0</v>
      </c>
      <c r="O44">
        <f t="shared" ref="O44" si="33">SUM(I44:N44)</f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8"/>
        <v>0</v>
      </c>
      <c r="L45">
        <f t="shared" si="2"/>
        <v>0</v>
      </c>
      <c r="M45">
        <f t="shared" si="3"/>
        <v>0</v>
      </c>
      <c r="O45">
        <f t="shared" ref="O45" si="34">SUM(I45:N45)</f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8"/>
        <v>0</v>
      </c>
      <c r="L46">
        <f t="shared" si="2"/>
        <v>0</v>
      </c>
      <c r="M46">
        <f t="shared" si="3"/>
        <v>0</v>
      </c>
      <c r="O46">
        <f t="shared" ref="O46" si="35">SUM(I46:N46)</f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8"/>
        <v>0</v>
      </c>
      <c r="L47">
        <f t="shared" si="2"/>
        <v>0</v>
      </c>
      <c r="M47">
        <f t="shared" si="3"/>
        <v>0</v>
      </c>
      <c r="O47">
        <f t="shared" ref="O47" si="36">SUM(I47:N47)</f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8"/>
        <v>0</v>
      </c>
      <c r="L48">
        <f t="shared" si="2"/>
        <v>0</v>
      </c>
      <c r="M48">
        <f t="shared" si="3"/>
        <v>0</v>
      </c>
      <c r="O48">
        <f t="shared" ref="O48:O49" si="37">SUM(I48:N48)</f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8"/>
        <v>0</v>
      </c>
      <c r="L49">
        <f t="shared" si="2"/>
        <v>0</v>
      </c>
      <c r="M49">
        <f t="shared" si="3"/>
        <v>0</v>
      </c>
      <c r="O49">
        <f t="shared" si="37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8"/>
        <v>0</v>
      </c>
      <c r="L50">
        <f t="shared" si="2"/>
        <v>0</v>
      </c>
      <c r="M50">
        <f t="shared" si="3"/>
        <v>0</v>
      </c>
      <c r="O50">
        <f t="shared" ref="O50" si="38">SUM(I50:N50)</f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8"/>
        <v>0</v>
      </c>
      <c r="L51">
        <f t="shared" si="2"/>
        <v>0</v>
      </c>
      <c r="M51">
        <f t="shared" si="3"/>
        <v>0</v>
      </c>
      <c r="O51">
        <f t="shared" ref="O51:O54" si="39">SUM(I51:N51)</f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8"/>
        <v>0</v>
      </c>
      <c r="L52">
        <f t="shared" si="2"/>
        <v>0</v>
      </c>
      <c r="M52">
        <f t="shared" si="3"/>
        <v>0</v>
      </c>
      <c r="O52">
        <f t="shared" si="39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8"/>
        <v>0</v>
      </c>
      <c r="L53">
        <f t="shared" si="2"/>
        <v>0</v>
      </c>
      <c r="M53">
        <f t="shared" si="3"/>
        <v>0</v>
      </c>
      <c r="O53">
        <f t="shared" si="39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39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40">F55-G55</f>
        <v>0</v>
      </c>
      <c r="L55">
        <f t="shared" si="2"/>
        <v>0</v>
      </c>
      <c r="M55">
        <f t="shared" si="3"/>
        <v>0</v>
      </c>
      <c r="O55">
        <f t="shared" ref="O55:O118" si="41">SUM(I55:N55)</f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40"/>
        <v>0</v>
      </c>
      <c r="L56">
        <f t="shared" si="2"/>
        <v>0</v>
      </c>
      <c r="M56">
        <f t="shared" si="3"/>
        <v>0</v>
      </c>
      <c r="O56">
        <f t="shared" si="41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40"/>
        <v>0</v>
      </c>
      <c r="L57">
        <v>0</v>
      </c>
      <c r="M57">
        <f t="shared" si="3"/>
        <v>0</v>
      </c>
      <c r="O57">
        <f t="shared" si="41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40"/>
        <v>0</v>
      </c>
      <c r="L58">
        <v>0</v>
      </c>
      <c r="M58">
        <f t="shared" si="3"/>
        <v>0</v>
      </c>
      <c r="O58">
        <f t="shared" si="41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40"/>
        <v>0</v>
      </c>
      <c r="L59">
        <f t="shared" ref="L59:L66" si="42">B59*10</f>
        <v>0</v>
      </c>
      <c r="M59">
        <f t="shared" si="3"/>
        <v>0</v>
      </c>
      <c r="O59">
        <f t="shared" si="41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40"/>
        <v>0</v>
      </c>
      <c r="L60">
        <f t="shared" si="42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40"/>
        <v>0</v>
      </c>
      <c r="L61">
        <f t="shared" si="42"/>
        <v>0</v>
      </c>
      <c r="M61">
        <f t="shared" si="3"/>
        <v>0</v>
      </c>
      <c r="O61">
        <f t="shared" ref="O61:O68" si="43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42"/>
        <v>0</v>
      </c>
      <c r="M62">
        <f t="shared" si="3"/>
        <v>0</v>
      </c>
      <c r="O62">
        <f t="shared" si="43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44">F63-G63</f>
        <v>0</v>
      </c>
      <c r="L63">
        <f t="shared" si="42"/>
        <v>0</v>
      </c>
      <c r="M63">
        <f t="shared" si="3"/>
        <v>0</v>
      </c>
      <c r="O63">
        <f t="shared" si="43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44"/>
        <v>0</v>
      </c>
      <c r="L64">
        <f t="shared" si="42"/>
        <v>0</v>
      </c>
      <c r="M64">
        <f t="shared" si="3"/>
        <v>0</v>
      </c>
      <c r="O64">
        <f t="shared" si="43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44"/>
        <v>0</v>
      </c>
      <c r="L65">
        <f t="shared" si="42"/>
        <v>0</v>
      </c>
      <c r="M65">
        <f t="shared" si="3"/>
        <v>0</v>
      </c>
      <c r="O65">
        <f t="shared" si="43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44"/>
        <v>0</v>
      </c>
      <c r="L66">
        <f t="shared" si="42"/>
        <v>0</v>
      </c>
      <c r="M66">
        <f t="shared" si="3"/>
        <v>0</v>
      </c>
      <c r="O66">
        <f t="shared" si="43"/>
        <v>0</v>
      </c>
    </row>
    <row r="67" spans="2:15" ht="14.25" customHeight="1" x14ac:dyDescent="0.25">
      <c r="B67" s="3"/>
      <c r="C67" s="3"/>
      <c r="D67" s="3"/>
      <c r="E67" s="2" t="e">
        <f t="shared" ref="E67:E130" si="45">(B67)/(B67+C67+D67)</f>
        <v>#DIV/0!</v>
      </c>
      <c r="H67">
        <f t="shared" si="44"/>
        <v>0</v>
      </c>
      <c r="L67">
        <v>0</v>
      </c>
      <c r="M67">
        <f t="shared" ref="M67:M106" si="46">D67*5</f>
        <v>0</v>
      </c>
      <c r="O67">
        <f t="shared" si="43"/>
        <v>0</v>
      </c>
    </row>
    <row r="68" spans="2:15" x14ac:dyDescent="0.25">
      <c r="B68" s="3"/>
      <c r="C68" s="3"/>
      <c r="D68" s="3"/>
      <c r="E68" s="2" t="e">
        <f t="shared" si="45"/>
        <v>#DIV/0!</v>
      </c>
      <c r="H68">
        <f t="shared" si="44"/>
        <v>0</v>
      </c>
      <c r="L68">
        <f t="shared" ref="L68:L131" si="47">B68*10</f>
        <v>0</v>
      </c>
      <c r="M68">
        <f t="shared" si="46"/>
        <v>0</v>
      </c>
      <c r="O68">
        <f t="shared" si="43"/>
        <v>0</v>
      </c>
    </row>
    <row r="69" spans="2:15" x14ac:dyDescent="0.25">
      <c r="B69" s="3"/>
      <c r="C69" s="3"/>
      <c r="D69" s="3"/>
      <c r="E69" s="2" t="e">
        <f t="shared" si="45"/>
        <v>#DIV/0!</v>
      </c>
      <c r="H69">
        <f t="shared" si="40"/>
        <v>0</v>
      </c>
      <c r="L69">
        <f t="shared" si="47"/>
        <v>0</v>
      </c>
      <c r="M69">
        <f t="shared" si="46"/>
        <v>0</v>
      </c>
      <c r="O69">
        <f t="shared" si="41"/>
        <v>0</v>
      </c>
    </row>
    <row r="70" spans="2:15" x14ac:dyDescent="0.25">
      <c r="B70" s="3"/>
      <c r="C70" s="3"/>
      <c r="D70" s="3"/>
      <c r="E70" s="2" t="e">
        <f t="shared" si="45"/>
        <v>#DIV/0!</v>
      </c>
      <c r="H70">
        <f t="shared" si="40"/>
        <v>0</v>
      </c>
      <c r="L70">
        <f t="shared" si="47"/>
        <v>0</v>
      </c>
      <c r="M70">
        <f t="shared" si="46"/>
        <v>0</v>
      </c>
      <c r="O70">
        <f t="shared" si="41"/>
        <v>0</v>
      </c>
    </row>
    <row r="71" spans="2:15" x14ac:dyDescent="0.25">
      <c r="B71" s="3"/>
      <c r="C71" s="3"/>
      <c r="D71" s="3"/>
      <c r="E71" s="2" t="e">
        <f t="shared" si="45"/>
        <v>#DIV/0!</v>
      </c>
      <c r="H71">
        <f t="shared" si="40"/>
        <v>0</v>
      </c>
      <c r="L71">
        <f t="shared" si="47"/>
        <v>0</v>
      </c>
      <c r="M71">
        <f t="shared" si="46"/>
        <v>0</v>
      </c>
      <c r="O71">
        <f t="shared" si="41"/>
        <v>0</v>
      </c>
    </row>
    <row r="72" spans="2:15" ht="14.25" customHeight="1" x14ac:dyDescent="0.25">
      <c r="B72" s="3"/>
      <c r="C72" s="3"/>
      <c r="D72" s="3"/>
      <c r="E72" s="2" t="e">
        <f t="shared" si="45"/>
        <v>#DIV/0!</v>
      </c>
      <c r="H72">
        <f t="shared" si="40"/>
        <v>0</v>
      </c>
      <c r="L72">
        <v>0</v>
      </c>
      <c r="M72">
        <f t="shared" si="46"/>
        <v>0</v>
      </c>
      <c r="O72">
        <f t="shared" si="41"/>
        <v>0</v>
      </c>
    </row>
    <row r="73" spans="2:15" ht="14.25" customHeight="1" x14ac:dyDescent="0.25">
      <c r="B73" s="3"/>
      <c r="C73" s="3"/>
      <c r="D73" s="3"/>
      <c r="E73" s="2" t="e">
        <f t="shared" si="45"/>
        <v>#DIV/0!</v>
      </c>
      <c r="H73">
        <f t="shared" si="40"/>
        <v>0</v>
      </c>
      <c r="L73">
        <v>0</v>
      </c>
      <c r="M73">
        <f t="shared" si="46"/>
        <v>0</v>
      </c>
      <c r="O73">
        <f t="shared" si="41"/>
        <v>0</v>
      </c>
    </row>
    <row r="74" spans="2:15" x14ac:dyDescent="0.25">
      <c r="B74" s="3"/>
      <c r="C74" s="3"/>
      <c r="D74" s="3"/>
      <c r="E74" s="2" t="e">
        <f t="shared" si="45"/>
        <v>#DIV/0!</v>
      </c>
      <c r="H74">
        <f t="shared" si="40"/>
        <v>0</v>
      </c>
      <c r="L74">
        <f t="shared" ref="L74" si="48">B74*10</f>
        <v>0</v>
      </c>
      <c r="M74">
        <f t="shared" si="46"/>
        <v>0</v>
      </c>
      <c r="O74">
        <f t="shared" si="41"/>
        <v>0</v>
      </c>
    </row>
    <row r="75" spans="2:15" x14ac:dyDescent="0.25">
      <c r="B75" s="3"/>
      <c r="C75" s="3"/>
      <c r="D75" s="3"/>
      <c r="E75" s="2" t="e">
        <f t="shared" si="45"/>
        <v>#DIV/0!</v>
      </c>
      <c r="H75">
        <f t="shared" si="40"/>
        <v>0</v>
      </c>
      <c r="L75">
        <f t="shared" si="47"/>
        <v>0</v>
      </c>
      <c r="M75">
        <f t="shared" si="46"/>
        <v>0</v>
      </c>
      <c r="O75">
        <f t="shared" si="41"/>
        <v>0</v>
      </c>
    </row>
    <row r="76" spans="2:15" x14ac:dyDescent="0.25">
      <c r="B76" s="3"/>
      <c r="C76" s="3"/>
      <c r="D76" s="3"/>
      <c r="E76" s="2" t="e">
        <f t="shared" si="45"/>
        <v>#DIV/0!</v>
      </c>
      <c r="H76">
        <f t="shared" si="40"/>
        <v>0</v>
      </c>
      <c r="L76">
        <f t="shared" si="47"/>
        <v>0</v>
      </c>
      <c r="M76">
        <f t="shared" si="46"/>
        <v>0</v>
      </c>
      <c r="O76">
        <f t="shared" si="41"/>
        <v>0</v>
      </c>
    </row>
    <row r="77" spans="2:15" x14ac:dyDescent="0.25">
      <c r="B77" s="3"/>
      <c r="C77" s="3"/>
      <c r="D77" s="3"/>
      <c r="E77" s="2" t="e">
        <f t="shared" si="45"/>
        <v>#DIV/0!</v>
      </c>
      <c r="H77">
        <f t="shared" si="40"/>
        <v>0</v>
      </c>
      <c r="L77">
        <f t="shared" si="47"/>
        <v>0</v>
      </c>
      <c r="M77">
        <f t="shared" si="46"/>
        <v>0</v>
      </c>
      <c r="O77">
        <f t="shared" si="41"/>
        <v>0</v>
      </c>
    </row>
    <row r="78" spans="2:15" x14ac:dyDescent="0.25">
      <c r="B78" s="3"/>
      <c r="C78" s="3"/>
      <c r="D78" s="3"/>
      <c r="E78" s="2" t="e">
        <f t="shared" si="45"/>
        <v>#DIV/0!</v>
      </c>
      <c r="H78">
        <f t="shared" si="40"/>
        <v>0</v>
      </c>
      <c r="L78">
        <f t="shared" si="47"/>
        <v>0</v>
      </c>
      <c r="M78">
        <f t="shared" si="46"/>
        <v>0</v>
      </c>
      <c r="O78">
        <f t="shared" si="41"/>
        <v>0</v>
      </c>
    </row>
    <row r="79" spans="2:15" x14ac:dyDescent="0.25">
      <c r="B79" s="3"/>
      <c r="C79" s="3"/>
      <c r="D79" s="3"/>
      <c r="E79" s="2" t="e">
        <f t="shared" si="45"/>
        <v>#DIV/0!</v>
      </c>
      <c r="H79">
        <f t="shared" si="40"/>
        <v>0</v>
      </c>
      <c r="L79">
        <f t="shared" si="47"/>
        <v>0</v>
      </c>
      <c r="M79">
        <f t="shared" si="46"/>
        <v>0</v>
      </c>
      <c r="O79">
        <f t="shared" si="41"/>
        <v>0</v>
      </c>
    </row>
    <row r="80" spans="2:15" x14ac:dyDescent="0.25">
      <c r="B80" s="3"/>
      <c r="C80" s="3"/>
      <c r="D80" s="3"/>
      <c r="E80" s="2" t="e">
        <f t="shared" si="45"/>
        <v>#DIV/0!</v>
      </c>
      <c r="H80">
        <f t="shared" si="40"/>
        <v>0</v>
      </c>
      <c r="L80">
        <f t="shared" si="47"/>
        <v>0</v>
      </c>
      <c r="M80">
        <f t="shared" si="46"/>
        <v>0</v>
      </c>
      <c r="O80">
        <f t="shared" si="41"/>
        <v>0</v>
      </c>
    </row>
    <row r="81" spans="2:15" x14ac:dyDescent="0.25">
      <c r="B81" s="3"/>
      <c r="C81" s="3"/>
      <c r="D81" s="3"/>
      <c r="E81" s="2" t="e">
        <f t="shared" si="45"/>
        <v>#DIV/0!</v>
      </c>
      <c r="H81">
        <f t="shared" si="40"/>
        <v>0</v>
      </c>
      <c r="L81">
        <f t="shared" si="47"/>
        <v>0</v>
      </c>
      <c r="M81">
        <f t="shared" si="46"/>
        <v>0</v>
      </c>
      <c r="O81">
        <f t="shared" si="41"/>
        <v>0</v>
      </c>
    </row>
    <row r="82" spans="2:15" x14ac:dyDescent="0.25">
      <c r="B82" s="3"/>
      <c r="C82" s="3"/>
      <c r="D82" s="3"/>
      <c r="E82" s="2" t="e">
        <f t="shared" si="45"/>
        <v>#DIV/0!</v>
      </c>
      <c r="H82">
        <f t="shared" si="40"/>
        <v>0</v>
      </c>
      <c r="L82">
        <f t="shared" si="47"/>
        <v>0</v>
      </c>
      <c r="M82">
        <f t="shared" si="46"/>
        <v>0</v>
      </c>
      <c r="O82">
        <f t="shared" si="41"/>
        <v>0</v>
      </c>
    </row>
    <row r="83" spans="2:15" ht="14.25" customHeight="1" x14ac:dyDescent="0.25">
      <c r="B83" s="3"/>
      <c r="C83" s="3"/>
      <c r="D83" s="3"/>
      <c r="E83" s="2" t="e">
        <f t="shared" si="45"/>
        <v>#DIV/0!</v>
      </c>
      <c r="H83">
        <f t="shared" si="40"/>
        <v>0</v>
      </c>
      <c r="L83">
        <v>0</v>
      </c>
      <c r="M83">
        <f t="shared" si="46"/>
        <v>0</v>
      </c>
      <c r="O83">
        <f t="shared" si="41"/>
        <v>0</v>
      </c>
    </row>
    <row r="84" spans="2:15" ht="14.25" customHeight="1" x14ac:dyDescent="0.25">
      <c r="B84" s="3"/>
      <c r="C84" s="3"/>
      <c r="D84" s="3"/>
      <c r="E84" s="2" t="e">
        <f t="shared" si="45"/>
        <v>#DIV/0!</v>
      </c>
      <c r="H84">
        <f t="shared" si="40"/>
        <v>0</v>
      </c>
      <c r="L84">
        <v>0</v>
      </c>
      <c r="M84">
        <f t="shared" si="46"/>
        <v>0</v>
      </c>
      <c r="O84">
        <f t="shared" si="41"/>
        <v>0</v>
      </c>
    </row>
    <row r="85" spans="2:15" x14ac:dyDescent="0.25">
      <c r="B85" s="3"/>
      <c r="C85" s="3"/>
      <c r="D85" s="3"/>
      <c r="E85" s="2" t="e">
        <f t="shared" si="45"/>
        <v>#DIV/0!</v>
      </c>
      <c r="H85">
        <f t="shared" si="40"/>
        <v>0</v>
      </c>
      <c r="L85">
        <f t="shared" si="47"/>
        <v>0</v>
      </c>
      <c r="M85">
        <f t="shared" si="46"/>
        <v>0</v>
      </c>
      <c r="O85">
        <f t="shared" si="41"/>
        <v>0</v>
      </c>
    </row>
    <row r="86" spans="2:15" ht="14.25" customHeight="1" x14ac:dyDescent="0.25">
      <c r="B86" s="3"/>
      <c r="C86" s="3"/>
      <c r="D86" s="3"/>
      <c r="E86" s="2" t="e">
        <f t="shared" si="45"/>
        <v>#DIV/0!</v>
      </c>
      <c r="H86">
        <f t="shared" si="40"/>
        <v>0</v>
      </c>
      <c r="L86">
        <v>0</v>
      </c>
      <c r="M86">
        <f t="shared" si="46"/>
        <v>0</v>
      </c>
      <c r="O86">
        <f t="shared" si="41"/>
        <v>0</v>
      </c>
    </row>
    <row r="87" spans="2:15" x14ac:dyDescent="0.25">
      <c r="B87" s="3"/>
      <c r="C87" s="3"/>
      <c r="D87" s="3"/>
      <c r="E87" s="2" t="e">
        <f t="shared" si="45"/>
        <v>#DIV/0!</v>
      </c>
      <c r="H87">
        <f t="shared" si="40"/>
        <v>0</v>
      </c>
      <c r="L87">
        <f t="shared" ref="L87:L89" si="49">B87*10</f>
        <v>0</v>
      </c>
      <c r="M87">
        <f t="shared" si="46"/>
        <v>0</v>
      </c>
      <c r="O87">
        <f t="shared" si="41"/>
        <v>0</v>
      </c>
    </row>
    <row r="88" spans="2:15" x14ac:dyDescent="0.25">
      <c r="B88" s="3"/>
      <c r="C88" s="3"/>
      <c r="D88" s="3"/>
      <c r="E88" s="2" t="e">
        <f t="shared" si="45"/>
        <v>#DIV/0!</v>
      </c>
      <c r="H88">
        <f t="shared" si="40"/>
        <v>0</v>
      </c>
      <c r="L88">
        <f t="shared" si="49"/>
        <v>0</v>
      </c>
      <c r="M88">
        <f t="shared" si="46"/>
        <v>0</v>
      </c>
      <c r="O88">
        <f t="shared" si="41"/>
        <v>0</v>
      </c>
    </row>
    <row r="89" spans="2:15" ht="16.5" customHeight="1" x14ac:dyDescent="0.25">
      <c r="B89" s="3"/>
      <c r="C89" s="3"/>
      <c r="D89" s="3"/>
      <c r="E89" s="2" t="e">
        <f t="shared" si="45"/>
        <v>#DIV/0!</v>
      </c>
      <c r="H89">
        <f t="shared" si="40"/>
        <v>0</v>
      </c>
      <c r="L89">
        <f t="shared" si="49"/>
        <v>0</v>
      </c>
      <c r="M89">
        <f t="shared" si="46"/>
        <v>0</v>
      </c>
      <c r="O89">
        <f t="shared" si="41"/>
        <v>0</v>
      </c>
    </row>
    <row r="90" spans="2:15" ht="14.25" customHeight="1" x14ac:dyDescent="0.25">
      <c r="B90" s="3"/>
      <c r="C90" s="3"/>
      <c r="D90" s="3"/>
      <c r="E90" s="2" t="e">
        <f t="shared" si="45"/>
        <v>#DIV/0!</v>
      </c>
      <c r="H90">
        <f t="shared" si="40"/>
        <v>0</v>
      </c>
      <c r="L90">
        <v>0</v>
      </c>
      <c r="M90">
        <f t="shared" si="46"/>
        <v>0</v>
      </c>
      <c r="O90">
        <f t="shared" si="41"/>
        <v>0</v>
      </c>
    </row>
    <row r="91" spans="2:15" x14ac:dyDescent="0.25">
      <c r="B91" s="3"/>
      <c r="C91" s="3"/>
      <c r="D91" s="3"/>
      <c r="E91" s="2" t="e">
        <f t="shared" si="45"/>
        <v>#DIV/0!</v>
      </c>
      <c r="H91">
        <f t="shared" si="40"/>
        <v>0</v>
      </c>
      <c r="L91">
        <f t="shared" ref="L91" si="50">B91*10</f>
        <v>0</v>
      </c>
      <c r="M91">
        <f t="shared" si="46"/>
        <v>0</v>
      </c>
      <c r="O91">
        <f t="shared" si="41"/>
        <v>0</v>
      </c>
    </row>
    <row r="92" spans="2:15" x14ac:dyDescent="0.25">
      <c r="B92" s="3"/>
      <c r="C92" s="3"/>
      <c r="D92" s="3"/>
      <c r="E92" s="2" t="e">
        <f t="shared" si="45"/>
        <v>#DIV/0!</v>
      </c>
      <c r="H92">
        <f t="shared" si="40"/>
        <v>0</v>
      </c>
      <c r="L92">
        <f t="shared" si="47"/>
        <v>0</v>
      </c>
      <c r="M92">
        <f t="shared" si="46"/>
        <v>0</v>
      </c>
      <c r="O92">
        <f t="shared" si="41"/>
        <v>0</v>
      </c>
    </row>
    <row r="93" spans="2:15" x14ac:dyDescent="0.25">
      <c r="B93" s="3"/>
      <c r="C93" s="3"/>
      <c r="D93" s="3"/>
      <c r="E93" s="2" t="e">
        <f t="shared" si="45"/>
        <v>#DIV/0!</v>
      </c>
      <c r="H93">
        <f t="shared" si="40"/>
        <v>0</v>
      </c>
      <c r="L93">
        <f t="shared" si="47"/>
        <v>0</v>
      </c>
      <c r="M93">
        <f t="shared" si="46"/>
        <v>0</v>
      </c>
      <c r="O93">
        <f t="shared" si="41"/>
        <v>0</v>
      </c>
    </row>
    <row r="94" spans="2:15" ht="14.25" customHeight="1" x14ac:dyDescent="0.25">
      <c r="B94" s="3"/>
      <c r="C94" s="3"/>
      <c r="D94" s="3"/>
      <c r="E94" s="2" t="e">
        <f t="shared" si="45"/>
        <v>#DIV/0!</v>
      </c>
      <c r="H94">
        <f t="shared" si="40"/>
        <v>0</v>
      </c>
      <c r="L94">
        <v>0</v>
      </c>
      <c r="M94">
        <f t="shared" si="46"/>
        <v>0</v>
      </c>
      <c r="O94">
        <f t="shared" si="41"/>
        <v>0</v>
      </c>
    </row>
    <row r="95" spans="2:15" x14ac:dyDescent="0.25">
      <c r="B95" s="3"/>
      <c r="C95" s="3"/>
      <c r="D95" s="3"/>
      <c r="E95" s="2" t="e">
        <f t="shared" si="45"/>
        <v>#DIV/0!</v>
      </c>
      <c r="H95">
        <f t="shared" si="40"/>
        <v>0</v>
      </c>
      <c r="L95">
        <f t="shared" si="47"/>
        <v>0</v>
      </c>
      <c r="M95">
        <f t="shared" si="46"/>
        <v>0</v>
      </c>
      <c r="O95">
        <f t="shared" si="41"/>
        <v>0</v>
      </c>
    </row>
    <row r="96" spans="2:15" x14ac:dyDescent="0.25">
      <c r="B96" s="3"/>
      <c r="C96" s="3"/>
      <c r="D96" s="3"/>
      <c r="E96" s="2" t="e">
        <f t="shared" si="45"/>
        <v>#DIV/0!</v>
      </c>
      <c r="H96">
        <f t="shared" si="40"/>
        <v>0</v>
      </c>
      <c r="L96">
        <f t="shared" si="47"/>
        <v>0</v>
      </c>
      <c r="M96">
        <f t="shared" si="46"/>
        <v>0</v>
      </c>
      <c r="O96">
        <f t="shared" si="41"/>
        <v>0</v>
      </c>
    </row>
    <row r="97" spans="2:15" x14ac:dyDescent="0.25">
      <c r="B97" s="3"/>
      <c r="C97" s="3"/>
      <c r="D97" s="3"/>
      <c r="E97" s="2" t="e">
        <f t="shared" si="45"/>
        <v>#DIV/0!</v>
      </c>
      <c r="H97">
        <f t="shared" si="40"/>
        <v>0</v>
      </c>
      <c r="L97">
        <f t="shared" si="47"/>
        <v>0</v>
      </c>
      <c r="M97">
        <f t="shared" si="46"/>
        <v>0</v>
      </c>
      <c r="O97">
        <f t="shared" si="41"/>
        <v>0</v>
      </c>
    </row>
    <row r="98" spans="2:15" x14ac:dyDescent="0.25">
      <c r="B98" s="3"/>
      <c r="C98" s="3"/>
      <c r="D98" s="3"/>
      <c r="E98" s="2" t="e">
        <f t="shared" si="45"/>
        <v>#DIV/0!</v>
      </c>
      <c r="H98">
        <f t="shared" si="40"/>
        <v>0</v>
      </c>
      <c r="L98">
        <f t="shared" si="47"/>
        <v>0</v>
      </c>
      <c r="M98">
        <f t="shared" si="46"/>
        <v>0</v>
      </c>
      <c r="O98">
        <f t="shared" si="41"/>
        <v>0</v>
      </c>
    </row>
    <row r="99" spans="2:15" x14ac:dyDescent="0.25">
      <c r="B99" s="3"/>
      <c r="C99" s="3"/>
      <c r="D99" s="3"/>
      <c r="E99" s="2" t="e">
        <f t="shared" si="45"/>
        <v>#DIV/0!</v>
      </c>
      <c r="H99">
        <f t="shared" si="40"/>
        <v>0</v>
      </c>
      <c r="L99">
        <f t="shared" si="47"/>
        <v>0</v>
      </c>
      <c r="M99">
        <f t="shared" si="46"/>
        <v>0</v>
      </c>
      <c r="O99">
        <f t="shared" si="41"/>
        <v>0</v>
      </c>
    </row>
    <row r="100" spans="2:15" x14ac:dyDescent="0.25">
      <c r="E100" s="2" t="e">
        <f t="shared" si="45"/>
        <v>#DIV/0!</v>
      </c>
      <c r="H100">
        <f t="shared" si="40"/>
        <v>0</v>
      </c>
      <c r="L100">
        <f t="shared" si="47"/>
        <v>0</v>
      </c>
      <c r="M100">
        <f t="shared" si="46"/>
        <v>0</v>
      </c>
      <c r="O100">
        <f t="shared" si="41"/>
        <v>0</v>
      </c>
    </row>
    <row r="101" spans="2:15" x14ac:dyDescent="0.25">
      <c r="E101" s="2" t="e">
        <f t="shared" si="45"/>
        <v>#DIV/0!</v>
      </c>
      <c r="H101">
        <f t="shared" si="40"/>
        <v>0</v>
      </c>
      <c r="L101">
        <f t="shared" si="47"/>
        <v>0</v>
      </c>
      <c r="M101">
        <f t="shared" si="46"/>
        <v>0</v>
      </c>
      <c r="O101">
        <f t="shared" si="41"/>
        <v>0</v>
      </c>
    </row>
    <row r="102" spans="2:15" x14ac:dyDescent="0.25">
      <c r="E102" s="2" t="e">
        <f t="shared" si="45"/>
        <v>#DIV/0!</v>
      </c>
      <c r="H102">
        <f t="shared" si="40"/>
        <v>0</v>
      </c>
      <c r="L102">
        <f t="shared" si="47"/>
        <v>0</v>
      </c>
      <c r="M102">
        <f t="shared" si="46"/>
        <v>0</v>
      </c>
      <c r="O102">
        <f t="shared" si="41"/>
        <v>0</v>
      </c>
    </row>
    <row r="103" spans="2:15" x14ac:dyDescent="0.25">
      <c r="E103" s="2" t="e">
        <f t="shared" si="45"/>
        <v>#DIV/0!</v>
      </c>
      <c r="H103">
        <f t="shared" si="40"/>
        <v>0</v>
      </c>
      <c r="L103">
        <f t="shared" si="47"/>
        <v>0</v>
      </c>
      <c r="M103">
        <f t="shared" si="46"/>
        <v>0</v>
      </c>
      <c r="O103">
        <f t="shared" si="41"/>
        <v>0</v>
      </c>
    </row>
    <row r="104" spans="2:15" x14ac:dyDescent="0.25">
      <c r="E104" s="2" t="e">
        <f t="shared" si="45"/>
        <v>#DIV/0!</v>
      </c>
      <c r="H104">
        <f t="shared" si="40"/>
        <v>0</v>
      </c>
      <c r="L104">
        <f t="shared" si="47"/>
        <v>0</v>
      </c>
      <c r="M104">
        <f t="shared" si="46"/>
        <v>0</v>
      </c>
      <c r="O104">
        <f t="shared" si="41"/>
        <v>0</v>
      </c>
    </row>
    <row r="105" spans="2:15" x14ac:dyDescent="0.25">
      <c r="E105" s="2" t="e">
        <f t="shared" si="45"/>
        <v>#DIV/0!</v>
      </c>
      <c r="H105">
        <f t="shared" si="40"/>
        <v>0</v>
      </c>
      <c r="L105">
        <f t="shared" si="47"/>
        <v>0</v>
      </c>
      <c r="M105">
        <f t="shared" si="46"/>
        <v>0</v>
      </c>
      <c r="O105">
        <f t="shared" si="41"/>
        <v>0</v>
      </c>
    </row>
    <row r="106" spans="2:15" x14ac:dyDescent="0.25">
      <c r="E106" s="2" t="e">
        <f t="shared" si="45"/>
        <v>#DIV/0!</v>
      </c>
      <c r="H106">
        <f t="shared" si="40"/>
        <v>0</v>
      </c>
      <c r="L106">
        <f t="shared" si="47"/>
        <v>0</v>
      </c>
      <c r="M106">
        <f t="shared" si="46"/>
        <v>0</v>
      </c>
      <c r="O106">
        <f t="shared" si="41"/>
        <v>0</v>
      </c>
    </row>
    <row r="107" spans="2:15" x14ac:dyDescent="0.25">
      <c r="E107" s="2" t="e">
        <f t="shared" si="45"/>
        <v>#DIV/0!</v>
      </c>
      <c r="H107">
        <f t="shared" si="40"/>
        <v>0</v>
      </c>
      <c r="L107">
        <f t="shared" si="47"/>
        <v>0</v>
      </c>
      <c r="M107">
        <v>0</v>
      </c>
      <c r="O107">
        <f t="shared" si="41"/>
        <v>0</v>
      </c>
    </row>
    <row r="108" spans="2:15" x14ac:dyDescent="0.25">
      <c r="E108" s="2" t="e">
        <f t="shared" si="45"/>
        <v>#DIV/0!</v>
      </c>
      <c r="H108">
        <f t="shared" si="40"/>
        <v>0</v>
      </c>
      <c r="L108">
        <f t="shared" si="47"/>
        <v>0</v>
      </c>
      <c r="M108">
        <f t="shared" ref="M108:M166" si="51">D108*5</f>
        <v>0</v>
      </c>
      <c r="O108">
        <f t="shared" si="41"/>
        <v>0</v>
      </c>
    </row>
    <row r="109" spans="2:15" x14ac:dyDescent="0.25">
      <c r="E109" s="2" t="e">
        <f t="shared" si="45"/>
        <v>#DIV/0!</v>
      </c>
      <c r="H109">
        <f t="shared" si="40"/>
        <v>0</v>
      </c>
      <c r="L109">
        <f t="shared" si="47"/>
        <v>0</v>
      </c>
      <c r="M109">
        <f t="shared" si="51"/>
        <v>0</v>
      </c>
      <c r="O109">
        <f t="shared" si="41"/>
        <v>0</v>
      </c>
    </row>
    <row r="110" spans="2:15" x14ac:dyDescent="0.25">
      <c r="E110" s="2" t="e">
        <f t="shared" si="45"/>
        <v>#DIV/0!</v>
      </c>
      <c r="H110">
        <f t="shared" si="40"/>
        <v>0</v>
      </c>
      <c r="L110">
        <f t="shared" si="47"/>
        <v>0</v>
      </c>
      <c r="M110">
        <f t="shared" si="51"/>
        <v>0</v>
      </c>
      <c r="O110">
        <f t="shared" si="41"/>
        <v>0</v>
      </c>
    </row>
    <row r="111" spans="2:15" x14ac:dyDescent="0.25">
      <c r="E111" s="2" t="e">
        <f t="shared" si="45"/>
        <v>#DIV/0!</v>
      </c>
      <c r="H111">
        <f t="shared" si="40"/>
        <v>0</v>
      </c>
      <c r="L111">
        <f t="shared" si="47"/>
        <v>0</v>
      </c>
      <c r="M111">
        <f t="shared" si="51"/>
        <v>0</v>
      </c>
      <c r="O111">
        <f t="shared" si="41"/>
        <v>0</v>
      </c>
    </row>
    <row r="112" spans="2:15" x14ac:dyDescent="0.25">
      <c r="E112" s="2" t="e">
        <f t="shared" si="45"/>
        <v>#DIV/0!</v>
      </c>
      <c r="H112">
        <f t="shared" si="40"/>
        <v>0</v>
      </c>
      <c r="L112">
        <f t="shared" si="47"/>
        <v>0</v>
      </c>
      <c r="M112">
        <f t="shared" si="51"/>
        <v>0</v>
      </c>
      <c r="O112">
        <f t="shared" si="41"/>
        <v>0</v>
      </c>
    </row>
    <row r="113" spans="1:16" x14ac:dyDescent="0.25">
      <c r="E113" s="2" t="e">
        <f t="shared" si="45"/>
        <v>#DIV/0!</v>
      </c>
      <c r="H113">
        <f t="shared" si="40"/>
        <v>0</v>
      </c>
      <c r="L113">
        <f t="shared" si="47"/>
        <v>0</v>
      </c>
      <c r="M113">
        <f t="shared" si="51"/>
        <v>0</v>
      </c>
      <c r="O113">
        <f t="shared" si="41"/>
        <v>0</v>
      </c>
    </row>
    <row r="114" spans="1:16" x14ac:dyDescent="0.25">
      <c r="E114" s="2" t="e">
        <f t="shared" si="45"/>
        <v>#DIV/0!</v>
      </c>
      <c r="H114">
        <f t="shared" si="40"/>
        <v>0</v>
      </c>
      <c r="L114">
        <f t="shared" si="47"/>
        <v>0</v>
      </c>
      <c r="M114">
        <f t="shared" si="51"/>
        <v>0</v>
      </c>
      <c r="O114">
        <f t="shared" si="41"/>
        <v>0</v>
      </c>
    </row>
    <row r="115" spans="1:16" x14ac:dyDescent="0.25">
      <c r="E115" s="2" t="e">
        <f t="shared" si="45"/>
        <v>#DIV/0!</v>
      </c>
      <c r="H115">
        <f t="shared" si="40"/>
        <v>0</v>
      </c>
      <c r="L115">
        <f t="shared" si="47"/>
        <v>0</v>
      </c>
      <c r="M115">
        <f t="shared" si="51"/>
        <v>0</v>
      </c>
      <c r="O115">
        <f t="shared" si="41"/>
        <v>0</v>
      </c>
    </row>
    <row r="116" spans="1:16" x14ac:dyDescent="0.25">
      <c r="E116" s="2" t="e">
        <f t="shared" si="45"/>
        <v>#DIV/0!</v>
      </c>
      <c r="H116">
        <f t="shared" si="40"/>
        <v>0</v>
      </c>
      <c r="L116">
        <f t="shared" si="47"/>
        <v>0</v>
      </c>
      <c r="M116">
        <f t="shared" si="51"/>
        <v>0</v>
      </c>
      <c r="O116">
        <f t="shared" si="41"/>
        <v>0</v>
      </c>
    </row>
    <row r="117" spans="1:16" x14ac:dyDescent="0.25">
      <c r="E117" s="2" t="e">
        <f t="shared" si="45"/>
        <v>#DIV/0!</v>
      </c>
      <c r="H117">
        <f t="shared" si="40"/>
        <v>0</v>
      </c>
      <c r="L117">
        <f t="shared" si="47"/>
        <v>0</v>
      </c>
      <c r="M117">
        <f t="shared" si="51"/>
        <v>0</v>
      </c>
      <c r="O117">
        <f t="shared" si="41"/>
        <v>0</v>
      </c>
    </row>
    <row r="118" spans="1:16" x14ac:dyDescent="0.25">
      <c r="E118" s="2" t="e">
        <f t="shared" si="45"/>
        <v>#DIV/0!</v>
      </c>
      <c r="H118">
        <f t="shared" si="40"/>
        <v>0</v>
      </c>
      <c r="L118">
        <f t="shared" si="47"/>
        <v>0</v>
      </c>
      <c r="M118">
        <f t="shared" si="51"/>
        <v>0</v>
      </c>
      <c r="O118">
        <f t="shared" si="41"/>
        <v>0</v>
      </c>
    </row>
    <row r="119" spans="1:16" x14ac:dyDescent="0.25">
      <c r="E119" s="2" t="e">
        <f t="shared" si="45"/>
        <v>#DIV/0!</v>
      </c>
      <c r="H119">
        <f t="shared" ref="H119:H166" si="52">F119-G119</f>
        <v>0</v>
      </c>
      <c r="L119">
        <f t="shared" si="47"/>
        <v>0</v>
      </c>
      <c r="M119">
        <f t="shared" si="51"/>
        <v>0</v>
      </c>
      <c r="O119">
        <f t="shared" ref="O119:O166" si="53">SUM(I119:N119)</f>
        <v>0</v>
      </c>
    </row>
    <row r="120" spans="1:16" x14ac:dyDescent="0.25">
      <c r="E120" s="2" t="e">
        <f t="shared" si="45"/>
        <v>#DIV/0!</v>
      </c>
      <c r="H120">
        <f t="shared" si="52"/>
        <v>0</v>
      </c>
      <c r="L120">
        <f t="shared" si="47"/>
        <v>0</v>
      </c>
      <c r="M120">
        <f t="shared" si="51"/>
        <v>0</v>
      </c>
      <c r="O120">
        <f t="shared" si="53"/>
        <v>0</v>
      </c>
    </row>
    <row r="121" spans="1:16" x14ac:dyDescent="0.25">
      <c r="E121" s="2" t="e">
        <f t="shared" si="45"/>
        <v>#DIV/0!</v>
      </c>
      <c r="H121">
        <f t="shared" si="52"/>
        <v>0</v>
      </c>
      <c r="L121">
        <f t="shared" si="47"/>
        <v>0</v>
      </c>
      <c r="M121">
        <f t="shared" si="51"/>
        <v>0</v>
      </c>
      <c r="O121">
        <f t="shared" si="53"/>
        <v>0</v>
      </c>
    </row>
    <row r="122" spans="1:16" x14ac:dyDescent="0.25">
      <c r="E122" s="2" t="e">
        <f t="shared" si="45"/>
        <v>#DIV/0!</v>
      </c>
      <c r="H122">
        <f t="shared" si="52"/>
        <v>0</v>
      </c>
      <c r="L122">
        <f t="shared" si="47"/>
        <v>0</v>
      </c>
      <c r="M122">
        <f t="shared" si="51"/>
        <v>0</v>
      </c>
      <c r="O122">
        <f t="shared" si="53"/>
        <v>0</v>
      </c>
    </row>
    <row r="123" spans="1:16" x14ac:dyDescent="0.25">
      <c r="E123" s="2" t="e">
        <f t="shared" si="45"/>
        <v>#DIV/0!</v>
      </c>
      <c r="H123">
        <f t="shared" si="52"/>
        <v>0</v>
      </c>
      <c r="L123">
        <f t="shared" si="47"/>
        <v>0</v>
      </c>
      <c r="M123">
        <f t="shared" si="51"/>
        <v>0</v>
      </c>
      <c r="O123">
        <f t="shared" si="53"/>
        <v>0</v>
      </c>
    </row>
    <row r="124" spans="1:16" x14ac:dyDescent="0.25">
      <c r="E124" s="2" t="e">
        <f t="shared" si="45"/>
        <v>#DIV/0!</v>
      </c>
      <c r="H124">
        <f t="shared" si="52"/>
        <v>0</v>
      </c>
      <c r="L124">
        <f t="shared" si="47"/>
        <v>0</v>
      </c>
      <c r="M124">
        <f t="shared" si="51"/>
        <v>0</v>
      </c>
      <c r="O124">
        <f t="shared" si="53"/>
        <v>0</v>
      </c>
    </row>
    <row r="125" spans="1:16" x14ac:dyDescent="0.25">
      <c r="E125" s="2" t="e">
        <f t="shared" si="45"/>
        <v>#DIV/0!</v>
      </c>
      <c r="H125">
        <f t="shared" si="52"/>
        <v>0</v>
      </c>
      <c r="L125">
        <f t="shared" si="47"/>
        <v>0</v>
      </c>
      <c r="M125">
        <f t="shared" si="51"/>
        <v>0</v>
      </c>
      <c r="O125">
        <f t="shared" si="53"/>
        <v>0</v>
      </c>
    </row>
    <row r="126" spans="1:16" x14ac:dyDescent="0.25">
      <c r="E126" s="2" t="e">
        <f t="shared" si="45"/>
        <v>#DIV/0!</v>
      </c>
      <c r="H126">
        <f t="shared" si="52"/>
        <v>0</v>
      </c>
      <c r="L126">
        <f t="shared" si="47"/>
        <v>0</v>
      </c>
      <c r="M126">
        <f t="shared" si="51"/>
        <v>0</v>
      </c>
      <c r="O126">
        <f t="shared" si="53"/>
        <v>0</v>
      </c>
    </row>
    <row r="127" spans="1:16" x14ac:dyDescent="0.25">
      <c r="E127" s="2" t="e">
        <f t="shared" si="45"/>
        <v>#DIV/0!</v>
      </c>
      <c r="H127">
        <f t="shared" si="52"/>
        <v>0</v>
      </c>
      <c r="L127">
        <f t="shared" si="47"/>
        <v>0</v>
      </c>
      <c r="M127">
        <f t="shared" si="51"/>
        <v>0</v>
      </c>
      <c r="O127">
        <f t="shared" si="53"/>
        <v>0</v>
      </c>
    </row>
    <row r="128" spans="1:16" x14ac:dyDescent="0.25">
      <c r="A128" s="6"/>
      <c r="B128" s="4"/>
      <c r="C128" s="4"/>
      <c r="D128" s="4"/>
      <c r="E128" s="5" t="e">
        <f t="shared" si="45"/>
        <v>#DIV/0!</v>
      </c>
      <c r="F128" s="4"/>
      <c r="G128" s="4"/>
      <c r="H128" s="4">
        <f t="shared" si="52"/>
        <v>0</v>
      </c>
      <c r="I128" s="4"/>
      <c r="J128" s="4"/>
      <c r="K128" s="4"/>
      <c r="L128" s="4">
        <f t="shared" si="47"/>
        <v>0</v>
      </c>
      <c r="M128" s="4">
        <f t="shared" si="51"/>
        <v>0</v>
      </c>
      <c r="N128" s="4"/>
      <c r="O128" s="4">
        <f t="shared" si="53"/>
        <v>0</v>
      </c>
      <c r="P128" s="4"/>
    </row>
    <row r="129" spans="1:16" x14ac:dyDescent="0.25">
      <c r="E129" s="2" t="e">
        <f t="shared" si="45"/>
        <v>#DIV/0!</v>
      </c>
      <c r="H129">
        <f t="shared" si="52"/>
        <v>0</v>
      </c>
      <c r="L129">
        <f t="shared" si="47"/>
        <v>0</v>
      </c>
      <c r="M129">
        <f t="shared" si="51"/>
        <v>0</v>
      </c>
      <c r="O129">
        <f t="shared" si="53"/>
        <v>0</v>
      </c>
      <c r="P129" s="4"/>
    </row>
    <row r="130" spans="1:16" x14ac:dyDescent="0.25">
      <c r="E130" s="2" t="e">
        <f t="shared" si="45"/>
        <v>#DIV/0!</v>
      </c>
      <c r="H130">
        <f t="shared" si="52"/>
        <v>0</v>
      </c>
      <c r="L130">
        <f t="shared" si="47"/>
        <v>0</v>
      </c>
      <c r="M130">
        <f t="shared" si="51"/>
        <v>0</v>
      </c>
      <c r="O130">
        <f t="shared" si="53"/>
        <v>0</v>
      </c>
    </row>
    <row r="131" spans="1:16" x14ac:dyDescent="0.25">
      <c r="E131" s="2" t="e">
        <f t="shared" ref="E131:E166" si="54">(B131)/(B131+C131+D131)</f>
        <v>#DIV/0!</v>
      </c>
      <c r="H131">
        <f t="shared" si="52"/>
        <v>0</v>
      </c>
      <c r="L131">
        <f t="shared" si="47"/>
        <v>0</v>
      </c>
      <c r="M131">
        <f t="shared" si="51"/>
        <v>0</v>
      </c>
      <c r="O131">
        <f t="shared" si="53"/>
        <v>0</v>
      </c>
    </row>
    <row r="132" spans="1:16" x14ac:dyDescent="0.25">
      <c r="A132" s="6"/>
      <c r="B132" s="4"/>
      <c r="C132" s="4"/>
      <c r="D132" s="4"/>
      <c r="E132" s="5" t="e">
        <f t="shared" si="54"/>
        <v>#DIV/0!</v>
      </c>
      <c r="F132" s="4"/>
      <c r="G132" s="4"/>
      <c r="H132" s="4">
        <f t="shared" si="52"/>
        <v>0</v>
      </c>
      <c r="I132" s="4"/>
      <c r="J132" s="4"/>
      <c r="K132" s="4"/>
      <c r="L132" s="4">
        <f t="shared" ref="L132:L143" si="55">B132*10</f>
        <v>0</v>
      </c>
      <c r="M132" s="4">
        <f t="shared" si="51"/>
        <v>0</v>
      </c>
      <c r="N132" s="4"/>
      <c r="O132" s="4">
        <f t="shared" si="53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54"/>
        <v>#DIV/0!</v>
      </c>
      <c r="F133" s="4"/>
      <c r="G133" s="4"/>
      <c r="H133" s="4">
        <f t="shared" si="52"/>
        <v>0</v>
      </c>
      <c r="I133" s="4"/>
      <c r="J133" s="4"/>
      <c r="K133" s="4"/>
      <c r="L133" s="4">
        <f t="shared" si="55"/>
        <v>0</v>
      </c>
      <c r="M133" s="4">
        <f t="shared" si="51"/>
        <v>0</v>
      </c>
      <c r="N133" s="4"/>
      <c r="O133" s="4">
        <f t="shared" si="53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54"/>
        <v>#DIV/0!</v>
      </c>
      <c r="F134" s="4"/>
      <c r="G134" s="4"/>
      <c r="H134" s="4">
        <f t="shared" si="52"/>
        <v>0</v>
      </c>
      <c r="I134" s="4"/>
      <c r="J134" s="4"/>
      <c r="K134" s="4"/>
      <c r="L134" s="4">
        <f t="shared" si="55"/>
        <v>0</v>
      </c>
      <c r="M134" s="4">
        <f t="shared" si="51"/>
        <v>0</v>
      </c>
      <c r="N134" s="4"/>
      <c r="O134" s="4">
        <f t="shared" si="53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54"/>
        <v>#DIV/0!</v>
      </c>
      <c r="F135" s="4"/>
      <c r="G135" s="4"/>
      <c r="H135" s="4">
        <f t="shared" si="52"/>
        <v>0</v>
      </c>
      <c r="I135" s="4"/>
      <c r="J135" s="4"/>
      <c r="K135" s="4"/>
      <c r="L135" s="4">
        <f t="shared" si="55"/>
        <v>0</v>
      </c>
      <c r="M135" s="4">
        <f t="shared" si="51"/>
        <v>0</v>
      </c>
      <c r="N135" s="4"/>
      <c r="O135" s="4">
        <f t="shared" si="53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54"/>
        <v>#DIV/0!</v>
      </c>
      <c r="F136" s="4"/>
      <c r="G136" s="4"/>
      <c r="H136" s="4">
        <f t="shared" si="52"/>
        <v>0</v>
      </c>
      <c r="I136" s="4"/>
      <c r="J136" s="4"/>
      <c r="K136" s="4"/>
      <c r="L136" s="4">
        <f t="shared" si="55"/>
        <v>0</v>
      </c>
      <c r="M136" s="4">
        <f t="shared" si="51"/>
        <v>0</v>
      </c>
      <c r="N136" s="4"/>
      <c r="O136" s="4">
        <f t="shared" si="53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54"/>
        <v>#DIV/0!</v>
      </c>
      <c r="F137" s="4"/>
      <c r="G137" s="4"/>
      <c r="H137" s="4">
        <f t="shared" si="52"/>
        <v>0</v>
      </c>
      <c r="I137" s="4"/>
      <c r="J137" s="4"/>
      <c r="K137" s="4"/>
      <c r="L137" s="4">
        <f t="shared" si="55"/>
        <v>0</v>
      </c>
      <c r="M137" s="4">
        <f t="shared" si="51"/>
        <v>0</v>
      </c>
      <c r="N137" s="4"/>
      <c r="O137" s="4">
        <f t="shared" si="53"/>
        <v>0</v>
      </c>
    </row>
    <row r="138" spans="1:16" x14ac:dyDescent="0.25">
      <c r="E138" s="2" t="e">
        <f t="shared" si="54"/>
        <v>#DIV/0!</v>
      </c>
      <c r="H138">
        <f t="shared" si="52"/>
        <v>0</v>
      </c>
      <c r="L138">
        <f t="shared" si="55"/>
        <v>0</v>
      </c>
      <c r="M138">
        <f t="shared" si="51"/>
        <v>0</v>
      </c>
      <c r="O138">
        <f t="shared" si="53"/>
        <v>0</v>
      </c>
    </row>
    <row r="139" spans="1:16" x14ac:dyDescent="0.25">
      <c r="E139" s="2" t="e">
        <f t="shared" si="54"/>
        <v>#DIV/0!</v>
      </c>
      <c r="H139">
        <f t="shared" si="52"/>
        <v>0</v>
      </c>
      <c r="L139">
        <f t="shared" si="55"/>
        <v>0</v>
      </c>
      <c r="M139">
        <f t="shared" si="51"/>
        <v>0</v>
      </c>
      <c r="O139">
        <f t="shared" si="53"/>
        <v>0</v>
      </c>
    </row>
    <row r="140" spans="1:16" x14ac:dyDescent="0.25">
      <c r="E140" s="2" t="e">
        <f t="shared" si="54"/>
        <v>#DIV/0!</v>
      </c>
      <c r="H140">
        <f t="shared" si="52"/>
        <v>0</v>
      </c>
      <c r="L140">
        <f t="shared" si="55"/>
        <v>0</v>
      </c>
      <c r="M140">
        <f t="shared" si="51"/>
        <v>0</v>
      </c>
      <c r="O140">
        <f t="shared" si="53"/>
        <v>0</v>
      </c>
    </row>
    <row r="141" spans="1:16" x14ac:dyDescent="0.25">
      <c r="E141" s="2" t="e">
        <f t="shared" si="54"/>
        <v>#DIV/0!</v>
      </c>
      <c r="H141">
        <f t="shared" si="52"/>
        <v>0</v>
      </c>
      <c r="L141">
        <f t="shared" si="55"/>
        <v>0</v>
      </c>
      <c r="M141">
        <f t="shared" si="51"/>
        <v>0</v>
      </c>
      <c r="O141">
        <f t="shared" si="53"/>
        <v>0</v>
      </c>
    </row>
    <row r="142" spans="1:16" x14ac:dyDescent="0.25">
      <c r="E142" s="2" t="e">
        <f t="shared" si="54"/>
        <v>#DIV/0!</v>
      </c>
      <c r="H142">
        <f t="shared" si="52"/>
        <v>0</v>
      </c>
      <c r="L142">
        <f t="shared" si="55"/>
        <v>0</v>
      </c>
      <c r="M142">
        <f t="shared" si="51"/>
        <v>0</v>
      </c>
      <c r="O142">
        <f t="shared" si="53"/>
        <v>0</v>
      </c>
    </row>
    <row r="143" spans="1:16" x14ac:dyDescent="0.25">
      <c r="E143" s="2" t="e">
        <f t="shared" si="54"/>
        <v>#DIV/0!</v>
      </c>
      <c r="H143">
        <f t="shared" si="52"/>
        <v>0</v>
      </c>
      <c r="L143">
        <f t="shared" si="55"/>
        <v>0</v>
      </c>
      <c r="M143">
        <f t="shared" si="51"/>
        <v>0</v>
      </c>
      <c r="O143">
        <f t="shared" si="53"/>
        <v>0</v>
      </c>
    </row>
    <row r="144" spans="1:16" x14ac:dyDescent="0.25">
      <c r="E144" s="2" t="e">
        <f t="shared" si="54"/>
        <v>#DIV/0!</v>
      </c>
      <c r="H144">
        <f t="shared" si="52"/>
        <v>0</v>
      </c>
      <c r="M144">
        <f t="shared" si="51"/>
        <v>0</v>
      </c>
      <c r="O144">
        <f t="shared" si="53"/>
        <v>0</v>
      </c>
    </row>
    <row r="145" spans="5:15" x14ac:dyDescent="0.25">
      <c r="E145" s="2" t="e">
        <f t="shared" si="54"/>
        <v>#DIV/0!</v>
      </c>
      <c r="H145">
        <f t="shared" si="52"/>
        <v>0</v>
      </c>
      <c r="M145">
        <f t="shared" si="51"/>
        <v>0</v>
      </c>
      <c r="O145">
        <f t="shared" si="53"/>
        <v>0</v>
      </c>
    </row>
    <row r="146" spans="5:15" x14ac:dyDescent="0.25">
      <c r="E146" s="2" t="e">
        <f t="shared" si="54"/>
        <v>#DIV/0!</v>
      </c>
      <c r="H146">
        <f t="shared" si="52"/>
        <v>0</v>
      </c>
      <c r="M146">
        <f t="shared" si="51"/>
        <v>0</v>
      </c>
      <c r="O146">
        <f t="shared" si="53"/>
        <v>0</v>
      </c>
    </row>
    <row r="147" spans="5:15" x14ac:dyDescent="0.25">
      <c r="E147" s="2" t="e">
        <f t="shared" si="54"/>
        <v>#DIV/0!</v>
      </c>
      <c r="H147">
        <f t="shared" si="52"/>
        <v>0</v>
      </c>
      <c r="M147">
        <f t="shared" si="51"/>
        <v>0</v>
      </c>
      <c r="O147">
        <f t="shared" si="53"/>
        <v>0</v>
      </c>
    </row>
    <row r="148" spans="5:15" x14ac:dyDescent="0.25">
      <c r="E148" s="2" t="e">
        <f t="shared" si="54"/>
        <v>#DIV/0!</v>
      </c>
      <c r="H148">
        <f t="shared" si="52"/>
        <v>0</v>
      </c>
      <c r="M148">
        <f t="shared" si="51"/>
        <v>0</v>
      </c>
      <c r="O148">
        <f t="shared" si="53"/>
        <v>0</v>
      </c>
    </row>
    <row r="149" spans="5:15" x14ac:dyDescent="0.25">
      <c r="E149" s="2" t="e">
        <f t="shared" si="54"/>
        <v>#DIV/0!</v>
      </c>
      <c r="H149">
        <f t="shared" si="52"/>
        <v>0</v>
      </c>
      <c r="M149">
        <f t="shared" si="51"/>
        <v>0</v>
      </c>
      <c r="O149">
        <f t="shared" si="53"/>
        <v>0</v>
      </c>
    </row>
    <row r="150" spans="5:15" x14ac:dyDescent="0.25">
      <c r="E150" s="2" t="e">
        <f t="shared" si="54"/>
        <v>#DIV/0!</v>
      </c>
      <c r="H150">
        <f t="shared" si="52"/>
        <v>0</v>
      </c>
      <c r="M150">
        <f t="shared" si="51"/>
        <v>0</v>
      </c>
      <c r="O150">
        <f t="shared" si="53"/>
        <v>0</v>
      </c>
    </row>
    <row r="151" spans="5:15" x14ac:dyDescent="0.25">
      <c r="E151" s="2" t="e">
        <f t="shared" si="54"/>
        <v>#DIV/0!</v>
      </c>
      <c r="H151">
        <f t="shared" si="52"/>
        <v>0</v>
      </c>
      <c r="M151">
        <f t="shared" si="51"/>
        <v>0</v>
      </c>
      <c r="O151">
        <f t="shared" si="53"/>
        <v>0</v>
      </c>
    </row>
    <row r="152" spans="5:15" x14ac:dyDescent="0.25">
      <c r="E152" s="2" t="e">
        <f t="shared" si="54"/>
        <v>#DIV/0!</v>
      </c>
      <c r="H152">
        <f t="shared" si="52"/>
        <v>0</v>
      </c>
      <c r="M152">
        <f t="shared" si="51"/>
        <v>0</v>
      </c>
      <c r="O152">
        <f t="shared" si="53"/>
        <v>0</v>
      </c>
    </row>
    <row r="153" spans="5:15" x14ac:dyDescent="0.25">
      <c r="E153" s="2" t="e">
        <f t="shared" si="54"/>
        <v>#DIV/0!</v>
      </c>
      <c r="H153">
        <f t="shared" si="52"/>
        <v>0</v>
      </c>
      <c r="M153">
        <f t="shared" si="51"/>
        <v>0</v>
      </c>
      <c r="O153">
        <f t="shared" si="53"/>
        <v>0</v>
      </c>
    </row>
    <row r="154" spans="5:15" x14ac:dyDescent="0.25">
      <c r="E154" s="2" t="e">
        <f t="shared" si="54"/>
        <v>#DIV/0!</v>
      </c>
      <c r="H154">
        <f t="shared" si="52"/>
        <v>0</v>
      </c>
      <c r="M154">
        <f t="shared" si="51"/>
        <v>0</v>
      </c>
      <c r="O154">
        <f t="shared" si="53"/>
        <v>0</v>
      </c>
    </row>
    <row r="155" spans="5:15" x14ac:dyDescent="0.25">
      <c r="E155" s="2" t="e">
        <f t="shared" si="54"/>
        <v>#DIV/0!</v>
      </c>
      <c r="H155">
        <f t="shared" si="52"/>
        <v>0</v>
      </c>
      <c r="M155">
        <f t="shared" si="51"/>
        <v>0</v>
      </c>
      <c r="O155">
        <f t="shared" si="53"/>
        <v>0</v>
      </c>
    </row>
    <row r="156" spans="5:15" x14ac:dyDescent="0.25">
      <c r="E156" s="2" t="e">
        <f t="shared" si="54"/>
        <v>#DIV/0!</v>
      </c>
      <c r="H156">
        <f t="shared" si="52"/>
        <v>0</v>
      </c>
      <c r="M156">
        <f t="shared" si="51"/>
        <v>0</v>
      </c>
      <c r="O156">
        <f t="shared" si="53"/>
        <v>0</v>
      </c>
    </row>
    <row r="157" spans="5:15" x14ac:dyDescent="0.25">
      <c r="E157" s="2" t="e">
        <f t="shared" si="54"/>
        <v>#DIV/0!</v>
      </c>
      <c r="H157">
        <f t="shared" si="52"/>
        <v>0</v>
      </c>
      <c r="M157">
        <f t="shared" si="51"/>
        <v>0</v>
      </c>
      <c r="O157">
        <f t="shared" si="53"/>
        <v>0</v>
      </c>
    </row>
    <row r="158" spans="5:15" x14ac:dyDescent="0.25">
      <c r="E158" s="2" t="e">
        <f t="shared" si="54"/>
        <v>#DIV/0!</v>
      </c>
      <c r="H158">
        <f t="shared" si="52"/>
        <v>0</v>
      </c>
      <c r="M158">
        <f t="shared" si="51"/>
        <v>0</v>
      </c>
      <c r="O158">
        <f t="shared" si="53"/>
        <v>0</v>
      </c>
    </row>
    <row r="159" spans="5:15" x14ac:dyDescent="0.25">
      <c r="E159" s="2" t="e">
        <f t="shared" si="54"/>
        <v>#DIV/0!</v>
      </c>
      <c r="H159">
        <f t="shared" si="52"/>
        <v>0</v>
      </c>
      <c r="M159">
        <f t="shared" si="51"/>
        <v>0</v>
      </c>
      <c r="O159">
        <f t="shared" si="53"/>
        <v>0</v>
      </c>
    </row>
    <row r="160" spans="5:15" x14ac:dyDescent="0.25">
      <c r="E160" s="2" t="e">
        <f t="shared" si="54"/>
        <v>#DIV/0!</v>
      </c>
      <c r="H160">
        <f t="shared" si="52"/>
        <v>0</v>
      </c>
      <c r="M160">
        <f t="shared" si="51"/>
        <v>0</v>
      </c>
      <c r="O160">
        <f t="shared" si="53"/>
        <v>0</v>
      </c>
    </row>
    <row r="161" spans="5:15" x14ac:dyDescent="0.25">
      <c r="E161" s="2" t="e">
        <f t="shared" si="54"/>
        <v>#DIV/0!</v>
      </c>
      <c r="H161">
        <f t="shared" si="52"/>
        <v>0</v>
      </c>
      <c r="M161">
        <f t="shared" si="51"/>
        <v>0</v>
      </c>
      <c r="O161">
        <f t="shared" si="53"/>
        <v>0</v>
      </c>
    </row>
    <row r="162" spans="5:15" x14ac:dyDescent="0.25">
      <c r="E162" s="2" t="e">
        <f t="shared" si="54"/>
        <v>#DIV/0!</v>
      </c>
      <c r="H162">
        <f t="shared" si="52"/>
        <v>0</v>
      </c>
      <c r="M162">
        <f t="shared" si="51"/>
        <v>0</v>
      </c>
      <c r="O162">
        <f t="shared" si="53"/>
        <v>0</v>
      </c>
    </row>
    <row r="163" spans="5:15" x14ac:dyDescent="0.25">
      <c r="E163" t="e">
        <f t="shared" si="54"/>
        <v>#DIV/0!</v>
      </c>
      <c r="H163">
        <f t="shared" si="52"/>
        <v>0</v>
      </c>
      <c r="M163">
        <f t="shared" si="51"/>
        <v>0</v>
      </c>
      <c r="O163">
        <f t="shared" si="53"/>
        <v>0</v>
      </c>
    </row>
    <row r="164" spans="5:15" x14ac:dyDescent="0.25">
      <c r="E164" t="e">
        <f t="shared" si="54"/>
        <v>#DIV/0!</v>
      </c>
      <c r="H164">
        <f t="shared" si="52"/>
        <v>0</v>
      </c>
      <c r="M164">
        <f t="shared" si="51"/>
        <v>0</v>
      </c>
      <c r="O164">
        <f t="shared" si="53"/>
        <v>0</v>
      </c>
    </row>
    <row r="165" spans="5:15" x14ac:dyDescent="0.25">
      <c r="E165" t="e">
        <f t="shared" si="54"/>
        <v>#DIV/0!</v>
      </c>
      <c r="H165">
        <f t="shared" si="52"/>
        <v>0</v>
      </c>
      <c r="M165">
        <f t="shared" si="51"/>
        <v>0</v>
      </c>
      <c r="O165">
        <f t="shared" si="53"/>
        <v>0</v>
      </c>
    </row>
    <row r="166" spans="5:15" x14ac:dyDescent="0.25">
      <c r="E166" t="e">
        <f t="shared" si="54"/>
        <v>#DIV/0!</v>
      </c>
      <c r="H166">
        <f t="shared" si="52"/>
        <v>0</v>
      </c>
      <c r="M166">
        <f t="shared" si="51"/>
        <v>0</v>
      </c>
      <c r="O166">
        <f t="shared" si="53"/>
        <v>0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CD35-EE44-407C-80E4-7DD8509949F7}">
  <dimension ref="A1:AA166"/>
  <sheetViews>
    <sheetView zoomScaleNormal="100" workbookViewId="0">
      <selection activeCell="B2" sqref="B2"/>
    </sheetView>
  </sheetViews>
  <sheetFormatPr defaultRowHeight="15" x14ac:dyDescent="0.25"/>
  <cols>
    <col min="1" max="1" width="26.85546875" style="3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 t="s">
        <v>23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/>
    </row>
    <row r="3" spans="1:27" x14ac:dyDescent="0.25">
      <c r="B3" s="3"/>
      <c r="C3" s="3"/>
      <c r="D3" s="3"/>
      <c r="E3" s="2" t="e">
        <f t="shared" ref="E3:E66" si="0">(B3)/(B3+C3+D3)</f>
        <v>#DIV/0!</v>
      </c>
      <c r="F3" s="3"/>
      <c r="G3" s="3"/>
      <c r="H3">
        <f t="shared" ref="H3:H5" si="1">F3-G3</f>
        <v>0</v>
      </c>
      <c r="L3">
        <f t="shared" ref="L3:L56" si="2">B3*10</f>
        <v>0</v>
      </c>
      <c r="M3">
        <f t="shared" ref="M3:M66" si="3">D3*5</f>
        <v>0</v>
      </c>
      <c r="O3">
        <f t="shared" ref="O3:O59" si="4">SUM(I3:N3)</f>
        <v>0</v>
      </c>
    </row>
    <row r="4" spans="1:27" x14ac:dyDescent="0.25">
      <c r="B4" s="3"/>
      <c r="C4" s="3"/>
      <c r="D4" s="3"/>
      <c r="E4" s="2" t="e">
        <f t="shared" si="0"/>
        <v>#DIV/0!</v>
      </c>
      <c r="F4" s="3"/>
      <c r="G4" s="3"/>
      <c r="H4">
        <f t="shared" si="1"/>
        <v>0</v>
      </c>
      <c r="L4">
        <f t="shared" si="2"/>
        <v>0</v>
      </c>
      <c r="M4">
        <f t="shared" si="3"/>
        <v>0</v>
      </c>
      <c r="O4">
        <f t="shared" si="4"/>
        <v>0</v>
      </c>
    </row>
    <row r="5" spans="1:27" x14ac:dyDescent="0.25">
      <c r="B5" s="3"/>
      <c r="C5" s="3"/>
      <c r="D5" s="3"/>
      <c r="E5" s="2" t="e">
        <f t="shared" si="0"/>
        <v>#DIV/0!</v>
      </c>
      <c r="F5" s="3"/>
      <c r="G5" s="3"/>
      <c r="H5">
        <f t="shared" si="1"/>
        <v>0</v>
      </c>
      <c r="L5">
        <f t="shared" si="2"/>
        <v>0</v>
      </c>
      <c r="M5">
        <f t="shared" si="3"/>
        <v>0</v>
      </c>
      <c r="O5">
        <f t="shared" si="4"/>
        <v>0</v>
      </c>
    </row>
    <row r="6" spans="1:27" x14ac:dyDescent="0.25">
      <c r="B6" s="3"/>
      <c r="C6" s="3"/>
      <c r="D6" s="3"/>
      <c r="E6" s="2" t="e">
        <f t="shared" si="0"/>
        <v>#DIV/0!</v>
      </c>
      <c r="F6" s="3"/>
      <c r="G6" s="3"/>
      <c r="H6">
        <f>F6-G6</f>
        <v>0</v>
      </c>
      <c r="L6">
        <f t="shared" si="2"/>
        <v>0</v>
      </c>
      <c r="M6">
        <f t="shared" si="3"/>
        <v>0</v>
      </c>
      <c r="O6">
        <f t="shared" si="4"/>
        <v>0</v>
      </c>
    </row>
    <row r="7" spans="1:27" x14ac:dyDescent="0.25">
      <c r="B7" s="3"/>
      <c r="C7" s="3"/>
      <c r="D7" s="3"/>
      <c r="E7" s="2" t="e">
        <f t="shared" si="0"/>
        <v>#DIV/0!</v>
      </c>
      <c r="F7" s="3"/>
      <c r="G7" s="3"/>
      <c r="H7">
        <f t="shared" ref="H7:H53" si="5">F7-G7</f>
        <v>0</v>
      </c>
      <c r="L7">
        <f t="shared" si="2"/>
        <v>0</v>
      </c>
      <c r="M7">
        <f t="shared" si="3"/>
        <v>0</v>
      </c>
      <c r="O7">
        <f t="shared" si="4"/>
        <v>0</v>
      </c>
    </row>
    <row r="8" spans="1:27" x14ac:dyDescent="0.25">
      <c r="B8" s="3"/>
      <c r="C8" s="3"/>
      <c r="D8" s="3"/>
      <c r="E8" s="2" t="e">
        <f t="shared" si="0"/>
        <v>#DIV/0!</v>
      </c>
      <c r="F8" s="3"/>
      <c r="G8" s="3"/>
      <c r="H8">
        <f t="shared" si="5"/>
        <v>0</v>
      </c>
      <c r="L8">
        <f t="shared" si="2"/>
        <v>0</v>
      </c>
      <c r="M8">
        <f t="shared" si="3"/>
        <v>0</v>
      </c>
      <c r="O8">
        <f t="shared" si="4"/>
        <v>0</v>
      </c>
    </row>
    <row r="9" spans="1:27" x14ac:dyDescent="0.25">
      <c r="B9" s="3"/>
      <c r="C9" s="3"/>
      <c r="D9" s="3"/>
      <c r="E9" s="2" t="e">
        <f t="shared" si="0"/>
        <v>#DIV/0!</v>
      </c>
      <c r="F9" s="3"/>
      <c r="G9" s="3"/>
      <c r="H9">
        <f t="shared" si="5"/>
        <v>0</v>
      </c>
      <c r="L9">
        <f t="shared" si="2"/>
        <v>0</v>
      </c>
      <c r="M9">
        <f t="shared" si="3"/>
        <v>0</v>
      </c>
      <c r="O9">
        <f t="shared" si="4"/>
        <v>0</v>
      </c>
    </row>
    <row r="10" spans="1:27" x14ac:dyDescent="0.25">
      <c r="B10" s="3"/>
      <c r="C10" s="3"/>
      <c r="D10" s="3"/>
      <c r="E10" s="2" t="e">
        <f t="shared" si="0"/>
        <v>#DIV/0!</v>
      </c>
      <c r="F10" s="3"/>
      <c r="G10" s="3"/>
      <c r="H10">
        <f t="shared" si="5"/>
        <v>0</v>
      </c>
      <c r="L10">
        <f t="shared" si="2"/>
        <v>0</v>
      </c>
      <c r="M10">
        <f t="shared" si="3"/>
        <v>0</v>
      </c>
      <c r="O10">
        <f t="shared" si="4"/>
        <v>0</v>
      </c>
    </row>
    <row r="11" spans="1:27" x14ac:dyDescent="0.25">
      <c r="B11" s="3"/>
      <c r="C11" s="3"/>
      <c r="D11" s="3"/>
      <c r="E11" s="2" t="e">
        <f t="shared" si="0"/>
        <v>#DIV/0!</v>
      </c>
      <c r="F11" s="3"/>
      <c r="G11" s="3"/>
      <c r="H11">
        <f t="shared" si="5"/>
        <v>0</v>
      </c>
      <c r="L11">
        <f t="shared" si="2"/>
        <v>0</v>
      </c>
      <c r="M11">
        <f t="shared" si="3"/>
        <v>0</v>
      </c>
      <c r="O11">
        <f t="shared" si="4"/>
        <v>0</v>
      </c>
    </row>
    <row r="12" spans="1:27" x14ac:dyDescent="0.25">
      <c r="B12" s="3"/>
      <c r="C12" s="3"/>
      <c r="D12" s="3"/>
      <c r="E12" s="2" t="e">
        <f t="shared" si="0"/>
        <v>#DIV/0!</v>
      </c>
      <c r="F12" s="3"/>
      <c r="G12" s="3"/>
      <c r="H12">
        <f t="shared" si="5"/>
        <v>0</v>
      </c>
      <c r="L12">
        <f t="shared" si="2"/>
        <v>0</v>
      </c>
      <c r="M12">
        <f t="shared" si="3"/>
        <v>0</v>
      </c>
      <c r="O12">
        <f t="shared" si="4"/>
        <v>0</v>
      </c>
    </row>
    <row r="13" spans="1:27" x14ac:dyDescent="0.25">
      <c r="B13" s="3"/>
      <c r="C13" s="3"/>
      <c r="D13" s="3"/>
      <c r="E13" s="2" t="e">
        <f t="shared" si="0"/>
        <v>#DIV/0!</v>
      </c>
      <c r="F13" s="3"/>
      <c r="G13" s="3"/>
      <c r="H13">
        <f t="shared" si="5"/>
        <v>0</v>
      </c>
      <c r="L13">
        <f t="shared" si="2"/>
        <v>0</v>
      </c>
      <c r="M13">
        <f t="shared" si="3"/>
        <v>0</v>
      </c>
      <c r="O13">
        <f t="shared" si="4"/>
        <v>0</v>
      </c>
    </row>
    <row r="14" spans="1:27" x14ac:dyDescent="0.25">
      <c r="B14" s="3"/>
      <c r="C14" s="3"/>
      <c r="D14" s="3"/>
      <c r="E14" s="2" t="e">
        <f t="shared" si="0"/>
        <v>#DIV/0!</v>
      </c>
      <c r="F14" s="3"/>
      <c r="G14" s="3"/>
      <c r="H14">
        <f t="shared" si="5"/>
        <v>0</v>
      </c>
      <c r="L14">
        <f t="shared" si="2"/>
        <v>0</v>
      </c>
      <c r="M14">
        <f t="shared" si="3"/>
        <v>0</v>
      </c>
      <c r="O14">
        <f t="shared" si="4"/>
        <v>0</v>
      </c>
    </row>
    <row r="15" spans="1:27" x14ac:dyDescent="0.25">
      <c r="B15" s="3"/>
      <c r="C15" s="3"/>
      <c r="D15" s="3"/>
      <c r="E15" s="2" t="e">
        <f t="shared" si="0"/>
        <v>#DIV/0!</v>
      </c>
      <c r="F15" s="3"/>
      <c r="G15" s="3"/>
      <c r="H15">
        <f t="shared" si="5"/>
        <v>0</v>
      </c>
      <c r="L15">
        <f t="shared" si="2"/>
        <v>0</v>
      </c>
      <c r="M15">
        <f t="shared" si="3"/>
        <v>0</v>
      </c>
      <c r="O15">
        <f t="shared" si="4"/>
        <v>0</v>
      </c>
    </row>
    <row r="16" spans="1:27" x14ac:dyDescent="0.25">
      <c r="B16" s="3"/>
      <c r="C16" s="3"/>
      <c r="D16" s="3"/>
      <c r="E16" s="2" t="e">
        <f t="shared" si="0"/>
        <v>#DIV/0!</v>
      </c>
      <c r="F16" s="3"/>
      <c r="G16" s="3"/>
      <c r="H16">
        <f t="shared" si="5"/>
        <v>0</v>
      </c>
      <c r="L16">
        <f t="shared" si="2"/>
        <v>0</v>
      </c>
      <c r="M16">
        <f t="shared" si="3"/>
        <v>0</v>
      </c>
      <c r="O16">
        <f t="shared" si="4"/>
        <v>0</v>
      </c>
    </row>
    <row r="17" spans="2:15" x14ac:dyDescent="0.25">
      <c r="B17" s="3"/>
      <c r="C17" s="3"/>
      <c r="D17" s="3"/>
      <c r="E17" s="2" t="e">
        <f t="shared" si="0"/>
        <v>#DIV/0!</v>
      </c>
      <c r="F17" s="3"/>
      <c r="G17" s="3"/>
      <c r="H17">
        <f t="shared" si="5"/>
        <v>0</v>
      </c>
      <c r="L17">
        <f t="shared" si="2"/>
        <v>0</v>
      </c>
      <c r="M17">
        <f t="shared" si="3"/>
        <v>0</v>
      </c>
      <c r="O17">
        <f t="shared" si="4"/>
        <v>0</v>
      </c>
    </row>
    <row r="18" spans="2:15" x14ac:dyDescent="0.25">
      <c r="B18" s="3"/>
      <c r="C18" s="3"/>
      <c r="D18" s="3"/>
      <c r="E18" s="2" t="e">
        <f t="shared" si="0"/>
        <v>#DIV/0!</v>
      </c>
      <c r="F18" s="3"/>
      <c r="G18" s="3"/>
      <c r="H18">
        <f t="shared" si="5"/>
        <v>0</v>
      </c>
      <c r="L18">
        <f t="shared" si="2"/>
        <v>0</v>
      </c>
      <c r="M18">
        <f t="shared" si="3"/>
        <v>0</v>
      </c>
      <c r="O18">
        <f t="shared" si="4"/>
        <v>0</v>
      </c>
    </row>
    <row r="19" spans="2:15" x14ac:dyDescent="0.25">
      <c r="B19" s="3"/>
      <c r="C19" s="3"/>
      <c r="D19" s="3"/>
      <c r="E19" s="2" t="e">
        <f t="shared" si="0"/>
        <v>#DIV/0!</v>
      </c>
      <c r="F19" s="3"/>
      <c r="G19" s="3"/>
      <c r="H19">
        <f t="shared" si="5"/>
        <v>0</v>
      </c>
      <c r="L19">
        <f t="shared" si="2"/>
        <v>0</v>
      </c>
      <c r="M19">
        <f t="shared" si="3"/>
        <v>0</v>
      </c>
      <c r="O19">
        <f t="shared" si="4"/>
        <v>0</v>
      </c>
    </row>
    <row r="20" spans="2:15" x14ac:dyDescent="0.25">
      <c r="B20" s="3"/>
      <c r="C20" s="3"/>
      <c r="D20" s="3"/>
      <c r="E20" s="2" t="e">
        <f t="shared" si="0"/>
        <v>#DIV/0!</v>
      </c>
      <c r="F20" s="3"/>
      <c r="G20" s="3"/>
      <c r="H20">
        <f t="shared" si="5"/>
        <v>0</v>
      </c>
      <c r="L20">
        <f t="shared" si="2"/>
        <v>0</v>
      </c>
      <c r="M20">
        <f t="shared" si="3"/>
        <v>0</v>
      </c>
      <c r="O20">
        <f t="shared" si="4"/>
        <v>0</v>
      </c>
    </row>
    <row r="21" spans="2:15" x14ac:dyDescent="0.25">
      <c r="B21" s="3"/>
      <c r="C21" s="3"/>
      <c r="D21" s="3"/>
      <c r="E21" s="2" t="e">
        <f t="shared" si="0"/>
        <v>#DIV/0!</v>
      </c>
      <c r="F21" s="3"/>
      <c r="G21" s="3"/>
      <c r="H21">
        <f t="shared" si="5"/>
        <v>0</v>
      </c>
      <c r="L21">
        <f t="shared" si="2"/>
        <v>0</v>
      </c>
      <c r="M21">
        <f t="shared" si="3"/>
        <v>0</v>
      </c>
      <c r="O21">
        <f t="shared" si="4"/>
        <v>0</v>
      </c>
    </row>
    <row r="22" spans="2:15" x14ac:dyDescent="0.25">
      <c r="B22" s="3"/>
      <c r="C22" s="3"/>
      <c r="D22" s="3"/>
      <c r="E22" s="2" t="e">
        <f t="shared" si="0"/>
        <v>#DIV/0!</v>
      </c>
      <c r="F22" s="3"/>
      <c r="G22" s="3"/>
      <c r="H22">
        <f t="shared" si="5"/>
        <v>0</v>
      </c>
      <c r="L22">
        <f t="shared" si="2"/>
        <v>0</v>
      </c>
      <c r="M22">
        <f t="shared" si="3"/>
        <v>0</v>
      </c>
      <c r="O22">
        <f t="shared" si="4"/>
        <v>0</v>
      </c>
    </row>
    <row r="23" spans="2:15" x14ac:dyDescent="0.25">
      <c r="B23" s="3"/>
      <c r="C23" s="3"/>
      <c r="D23" s="3"/>
      <c r="E23" s="2" t="e">
        <f t="shared" si="0"/>
        <v>#DIV/0!</v>
      </c>
      <c r="F23" s="3"/>
      <c r="G23" s="3"/>
      <c r="H23">
        <f t="shared" si="5"/>
        <v>0</v>
      </c>
      <c r="L23">
        <f t="shared" si="2"/>
        <v>0</v>
      </c>
      <c r="M23">
        <f t="shared" si="3"/>
        <v>0</v>
      </c>
      <c r="O23">
        <f t="shared" si="4"/>
        <v>0</v>
      </c>
    </row>
    <row r="24" spans="2:15" x14ac:dyDescent="0.25">
      <c r="B24" s="3"/>
      <c r="C24" s="3"/>
      <c r="D24" s="3"/>
      <c r="E24" s="2" t="e">
        <f t="shared" si="0"/>
        <v>#DIV/0!</v>
      </c>
      <c r="F24" s="3"/>
      <c r="G24" s="3"/>
      <c r="H24">
        <f t="shared" si="5"/>
        <v>0</v>
      </c>
      <c r="L24">
        <f t="shared" si="2"/>
        <v>0</v>
      </c>
      <c r="M24">
        <f t="shared" si="3"/>
        <v>0</v>
      </c>
      <c r="O24">
        <f t="shared" si="4"/>
        <v>0</v>
      </c>
    </row>
    <row r="25" spans="2:15" x14ac:dyDescent="0.25">
      <c r="B25" s="3"/>
      <c r="C25" s="3"/>
      <c r="D25" s="3"/>
      <c r="E25" s="2" t="e">
        <f t="shared" si="0"/>
        <v>#DIV/0!</v>
      </c>
      <c r="F25" s="3"/>
      <c r="G25" s="3"/>
      <c r="H25">
        <f>F25-G25</f>
        <v>0</v>
      </c>
      <c r="L25">
        <f t="shared" si="2"/>
        <v>0</v>
      </c>
      <c r="M25">
        <f t="shared" si="3"/>
        <v>0</v>
      </c>
      <c r="O25">
        <f t="shared" si="4"/>
        <v>0</v>
      </c>
    </row>
    <row r="26" spans="2:15" x14ac:dyDescent="0.25">
      <c r="B26" s="3"/>
      <c r="C26" s="3"/>
      <c r="D26" s="3"/>
      <c r="E26" s="2" t="e">
        <f t="shared" si="0"/>
        <v>#DIV/0!</v>
      </c>
      <c r="F26" s="3"/>
      <c r="G26" s="3"/>
      <c r="H26">
        <f t="shared" ref="H26" si="6">F26-G26</f>
        <v>0</v>
      </c>
      <c r="L26">
        <f t="shared" si="2"/>
        <v>0</v>
      </c>
      <c r="M26">
        <f t="shared" si="3"/>
        <v>0</v>
      </c>
      <c r="O26">
        <f t="shared" si="4"/>
        <v>0</v>
      </c>
    </row>
    <row r="27" spans="2:15" x14ac:dyDescent="0.25">
      <c r="B27" s="3"/>
      <c r="C27" s="3"/>
      <c r="D27" s="3"/>
      <c r="E27" s="2" t="e">
        <f t="shared" si="0"/>
        <v>#DIV/0!</v>
      </c>
      <c r="F27" s="3"/>
      <c r="G27" s="3"/>
      <c r="H27">
        <f t="shared" si="5"/>
        <v>0</v>
      </c>
      <c r="L27">
        <f t="shared" si="2"/>
        <v>0</v>
      </c>
      <c r="M27">
        <f t="shared" si="3"/>
        <v>0</v>
      </c>
      <c r="O27">
        <f t="shared" si="4"/>
        <v>0</v>
      </c>
    </row>
    <row r="28" spans="2:15" x14ac:dyDescent="0.25">
      <c r="B28" s="3"/>
      <c r="C28" s="3"/>
      <c r="D28" s="3"/>
      <c r="E28" s="2" t="e">
        <f t="shared" si="0"/>
        <v>#DIV/0!</v>
      </c>
      <c r="F28" s="3"/>
      <c r="G28" s="3"/>
      <c r="H28">
        <f t="shared" si="5"/>
        <v>0</v>
      </c>
      <c r="L28">
        <f t="shared" si="2"/>
        <v>0</v>
      </c>
      <c r="M28">
        <f t="shared" si="3"/>
        <v>0</v>
      </c>
      <c r="O28">
        <f t="shared" si="4"/>
        <v>0</v>
      </c>
    </row>
    <row r="29" spans="2:15" x14ac:dyDescent="0.25">
      <c r="B29" s="3"/>
      <c r="C29" s="3"/>
      <c r="D29" s="3"/>
      <c r="E29" s="2" t="e">
        <f t="shared" si="0"/>
        <v>#DIV/0!</v>
      </c>
      <c r="F29" s="3"/>
      <c r="G29" s="3"/>
      <c r="H29">
        <f t="shared" si="5"/>
        <v>0</v>
      </c>
      <c r="L29">
        <f t="shared" si="2"/>
        <v>0</v>
      </c>
      <c r="M29">
        <f t="shared" si="3"/>
        <v>0</v>
      </c>
      <c r="O29">
        <f t="shared" si="4"/>
        <v>0</v>
      </c>
    </row>
    <row r="30" spans="2:15" x14ac:dyDescent="0.25">
      <c r="B30" s="3"/>
      <c r="C30" s="3"/>
      <c r="D30" s="3"/>
      <c r="E30" s="2" t="e">
        <f t="shared" si="0"/>
        <v>#DIV/0!</v>
      </c>
      <c r="F30" s="3"/>
      <c r="G30" s="3"/>
      <c r="H30">
        <f t="shared" si="5"/>
        <v>0</v>
      </c>
      <c r="L30">
        <f t="shared" si="2"/>
        <v>0</v>
      </c>
      <c r="M30">
        <f t="shared" si="3"/>
        <v>0</v>
      </c>
      <c r="O30">
        <f t="shared" si="4"/>
        <v>0</v>
      </c>
    </row>
    <row r="31" spans="2:15" x14ac:dyDescent="0.25">
      <c r="B31" s="3"/>
      <c r="C31" s="3"/>
      <c r="D31" s="3"/>
      <c r="E31" s="2" t="e">
        <f t="shared" si="0"/>
        <v>#DIV/0!</v>
      </c>
      <c r="F31" s="3"/>
      <c r="G31" s="3"/>
      <c r="H31">
        <f t="shared" si="5"/>
        <v>0</v>
      </c>
      <c r="L31">
        <f t="shared" si="2"/>
        <v>0</v>
      </c>
      <c r="M31">
        <f t="shared" si="3"/>
        <v>0</v>
      </c>
      <c r="O31">
        <f t="shared" si="4"/>
        <v>0</v>
      </c>
    </row>
    <row r="32" spans="2:15" x14ac:dyDescent="0.25">
      <c r="B32" s="3"/>
      <c r="C32" s="3"/>
      <c r="D32" s="3"/>
      <c r="E32" s="2" t="e">
        <f t="shared" si="0"/>
        <v>#DIV/0!</v>
      </c>
      <c r="F32" s="3"/>
      <c r="G32" s="3"/>
      <c r="H32">
        <f t="shared" si="5"/>
        <v>0</v>
      </c>
      <c r="L32">
        <f t="shared" si="2"/>
        <v>0</v>
      </c>
      <c r="M32">
        <f t="shared" si="3"/>
        <v>0</v>
      </c>
      <c r="O32">
        <f t="shared" si="4"/>
        <v>0</v>
      </c>
    </row>
    <row r="33" spans="2:15" x14ac:dyDescent="0.25">
      <c r="B33" s="3"/>
      <c r="C33" s="3"/>
      <c r="D33" s="3"/>
      <c r="E33" s="2" t="e">
        <f t="shared" si="0"/>
        <v>#DIV/0!</v>
      </c>
      <c r="F33" s="3"/>
      <c r="G33" s="3"/>
      <c r="H33">
        <f t="shared" si="5"/>
        <v>0</v>
      </c>
      <c r="L33">
        <f t="shared" si="2"/>
        <v>0</v>
      </c>
      <c r="M33">
        <f t="shared" si="3"/>
        <v>0</v>
      </c>
      <c r="O33">
        <f t="shared" si="4"/>
        <v>0</v>
      </c>
    </row>
    <row r="34" spans="2:15" x14ac:dyDescent="0.25">
      <c r="B34" s="3"/>
      <c r="C34" s="3"/>
      <c r="D34" s="3"/>
      <c r="E34" s="2" t="e">
        <f t="shared" si="0"/>
        <v>#DIV/0!</v>
      </c>
      <c r="F34" s="3"/>
      <c r="G34" s="3"/>
      <c r="H34">
        <f t="shared" si="5"/>
        <v>0</v>
      </c>
      <c r="L34">
        <f t="shared" si="2"/>
        <v>0</v>
      </c>
      <c r="M34">
        <f t="shared" si="3"/>
        <v>0</v>
      </c>
      <c r="O34">
        <f t="shared" si="4"/>
        <v>0</v>
      </c>
    </row>
    <row r="35" spans="2:15" x14ac:dyDescent="0.25">
      <c r="B35" s="3"/>
      <c r="C35" s="3"/>
      <c r="D35" s="3"/>
      <c r="E35" s="2" t="e">
        <f t="shared" si="0"/>
        <v>#DIV/0!</v>
      </c>
      <c r="F35" s="3"/>
      <c r="G35" s="3"/>
      <c r="H35">
        <f t="shared" si="5"/>
        <v>0</v>
      </c>
      <c r="L35">
        <f t="shared" si="2"/>
        <v>0</v>
      </c>
      <c r="M35">
        <f t="shared" si="3"/>
        <v>0</v>
      </c>
      <c r="O35">
        <f t="shared" si="4"/>
        <v>0</v>
      </c>
    </row>
    <row r="36" spans="2:15" x14ac:dyDescent="0.25">
      <c r="B36" s="3"/>
      <c r="C36" s="3"/>
      <c r="D36" s="3"/>
      <c r="E36" s="2" t="e">
        <f t="shared" si="0"/>
        <v>#DIV/0!</v>
      </c>
      <c r="F36" s="3"/>
      <c r="G36" s="3"/>
      <c r="H36">
        <f t="shared" si="5"/>
        <v>0</v>
      </c>
      <c r="L36">
        <f t="shared" si="2"/>
        <v>0</v>
      </c>
      <c r="M36">
        <f t="shared" si="3"/>
        <v>0</v>
      </c>
      <c r="O36">
        <f t="shared" si="4"/>
        <v>0</v>
      </c>
    </row>
    <row r="37" spans="2:15" x14ac:dyDescent="0.25">
      <c r="B37" s="3"/>
      <c r="C37" s="3"/>
      <c r="D37" s="3"/>
      <c r="E37" s="2" t="e">
        <f t="shared" si="0"/>
        <v>#DIV/0!</v>
      </c>
      <c r="F37" s="3"/>
      <c r="G37" s="3"/>
      <c r="H37">
        <f t="shared" si="5"/>
        <v>0</v>
      </c>
      <c r="L37">
        <f t="shared" si="2"/>
        <v>0</v>
      </c>
      <c r="M37">
        <f t="shared" si="3"/>
        <v>0</v>
      </c>
      <c r="O37">
        <f t="shared" si="4"/>
        <v>0</v>
      </c>
    </row>
    <row r="38" spans="2:15" x14ac:dyDescent="0.25">
      <c r="B38" s="3"/>
      <c r="C38" s="3"/>
      <c r="D38" s="3"/>
      <c r="E38" s="2" t="e">
        <f t="shared" si="0"/>
        <v>#DIV/0!</v>
      </c>
      <c r="F38" s="3"/>
      <c r="G38" s="3"/>
      <c r="H38">
        <f t="shared" si="5"/>
        <v>0</v>
      </c>
      <c r="L38">
        <f t="shared" si="2"/>
        <v>0</v>
      </c>
      <c r="M38">
        <f t="shared" si="3"/>
        <v>0</v>
      </c>
      <c r="O38">
        <f t="shared" si="4"/>
        <v>0</v>
      </c>
    </row>
    <row r="39" spans="2:15" x14ac:dyDescent="0.25">
      <c r="B39" s="3"/>
      <c r="C39" s="3"/>
      <c r="D39" s="3"/>
      <c r="E39" s="2" t="e">
        <f t="shared" si="0"/>
        <v>#DIV/0!</v>
      </c>
      <c r="F39" s="3"/>
      <c r="G39" s="3"/>
      <c r="H39">
        <f t="shared" si="5"/>
        <v>0</v>
      </c>
      <c r="L39">
        <f t="shared" si="2"/>
        <v>0</v>
      </c>
      <c r="M39">
        <f t="shared" si="3"/>
        <v>0</v>
      </c>
      <c r="O39">
        <f t="shared" si="4"/>
        <v>0</v>
      </c>
    </row>
    <row r="40" spans="2:15" x14ac:dyDescent="0.25">
      <c r="B40" s="3"/>
      <c r="C40" s="3"/>
      <c r="D40" s="3"/>
      <c r="E40" s="2" t="e">
        <f t="shared" si="0"/>
        <v>#DIV/0!</v>
      </c>
      <c r="F40" s="3"/>
      <c r="G40" s="3"/>
      <c r="H40">
        <f t="shared" si="5"/>
        <v>0</v>
      </c>
      <c r="L40">
        <f t="shared" si="2"/>
        <v>0</v>
      </c>
      <c r="M40">
        <f t="shared" si="3"/>
        <v>0</v>
      </c>
      <c r="O40">
        <f t="shared" si="4"/>
        <v>0</v>
      </c>
    </row>
    <row r="41" spans="2:15" x14ac:dyDescent="0.25">
      <c r="B41" s="3"/>
      <c r="C41" s="3"/>
      <c r="D41" s="3"/>
      <c r="E41" s="2" t="e">
        <f t="shared" si="0"/>
        <v>#DIV/0!</v>
      </c>
      <c r="F41" s="3"/>
      <c r="G41" s="3"/>
      <c r="H41">
        <f t="shared" si="5"/>
        <v>0</v>
      </c>
      <c r="L41">
        <f t="shared" si="2"/>
        <v>0</v>
      </c>
      <c r="M41">
        <f t="shared" si="3"/>
        <v>0</v>
      </c>
      <c r="O41">
        <f t="shared" si="4"/>
        <v>0</v>
      </c>
    </row>
    <row r="42" spans="2:15" x14ac:dyDescent="0.25">
      <c r="B42" s="3"/>
      <c r="C42" s="3"/>
      <c r="D42" s="3"/>
      <c r="E42" s="2" t="e">
        <f t="shared" si="0"/>
        <v>#DIV/0!</v>
      </c>
      <c r="F42" s="3"/>
      <c r="G42" s="3"/>
      <c r="H42">
        <f t="shared" si="5"/>
        <v>0</v>
      </c>
      <c r="L42">
        <f t="shared" si="2"/>
        <v>0</v>
      </c>
      <c r="M42">
        <f t="shared" si="3"/>
        <v>0</v>
      </c>
      <c r="O42">
        <f t="shared" si="4"/>
        <v>0</v>
      </c>
    </row>
    <row r="43" spans="2:15" x14ac:dyDescent="0.25">
      <c r="B43" s="3"/>
      <c r="C43" s="3"/>
      <c r="D43" s="3"/>
      <c r="E43" s="2" t="e">
        <f t="shared" si="0"/>
        <v>#DIV/0!</v>
      </c>
      <c r="F43" s="3"/>
      <c r="G43" s="3"/>
      <c r="H43">
        <f t="shared" si="5"/>
        <v>0</v>
      </c>
      <c r="L43">
        <f t="shared" si="2"/>
        <v>0</v>
      </c>
      <c r="M43">
        <f t="shared" si="3"/>
        <v>0</v>
      </c>
      <c r="O43">
        <f t="shared" si="4"/>
        <v>0</v>
      </c>
    </row>
    <row r="44" spans="2:15" x14ac:dyDescent="0.25">
      <c r="B44" s="3"/>
      <c r="C44" s="3"/>
      <c r="D44" s="3"/>
      <c r="E44" s="2" t="e">
        <f t="shared" si="0"/>
        <v>#DIV/0!</v>
      </c>
      <c r="F44" s="3"/>
      <c r="G44" s="3"/>
      <c r="H44">
        <f t="shared" si="5"/>
        <v>0</v>
      </c>
      <c r="L44">
        <f t="shared" si="2"/>
        <v>0</v>
      </c>
      <c r="M44">
        <f t="shared" si="3"/>
        <v>0</v>
      </c>
      <c r="O44">
        <f t="shared" si="4"/>
        <v>0</v>
      </c>
    </row>
    <row r="45" spans="2:15" x14ac:dyDescent="0.25">
      <c r="B45" s="3"/>
      <c r="C45" s="3"/>
      <c r="D45" s="3"/>
      <c r="E45" s="2" t="e">
        <f t="shared" si="0"/>
        <v>#DIV/0!</v>
      </c>
      <c r="F45" s="3"/>
      <c r="G45" s="3"/>
      <c r="H45">
        <f t="shared" si="5"/>
        <v>0</v>
      </c>
      <c r="L45">
        <f t="shared" si="2"/>
        <v>0</v>
      </c>
      <c r="M45">
        <f t="shared" si="3"/>
        <v>0</v>
      </c>
      <c r="O45">
        <f t="shared" si="4"/>
        <v>0</v>
      </c>
    </row>
    <row r="46" spans="2:15" x14ac:dyDescent="0.25">
      <c r="B46" s="3"/>
      <c r="C46" s="3"/>
      <c r="D46" s="3"/>
      <c r="E46" s="2" t="e">
        <f t="shared" si="0"/>
        <v>#DIV/0!</v>
      </c>
      <c r="F46" s="3"/>
      <c r="G46" s="3"/>
      <c r="H46">
        <f t="shared" si="5"/>
        <v>0</v>
      </c>
      <c r="L46">
        <f t="shared" si="2"/>
        <v>0</v>
      </c>
      <c r="M46">
        <f t="shared" si="3"/>
        <v>0</v>
      </c>
      <c r="O46">
        <f t="shared" si="4"/>
        <v>0</v>
      </c>
    </row>
    <row r="47" spans="2:15" x14ac:dyDescent="0.25">
      <c r="B47" s="3"/>
      <c r="C47" s="3"/>
      <c r="D47" s="3"/>
      <c r="E47" s="2" t="e">
        <f t="shared" si="0"/>
        <v>#DIV/0!</v>
      </c>
      <c r="F47" s="3"/>
      <c r="G47" s="3"/>
      <c r="H47">
        <f t="shared" si="5"/>
        <v>0</v>
      </c>
      <c r="L47">
        <f t="shared" si="2"/>
        <v>0</v>
      </c>
      <c r="M47">
        <f t="shared" si="3"/>
        <v>0</v>
      </c>
      <c r="O47">
        <f t="shared" si="4"/>
        <v>0</v>
      </c>
    </row>
    <row r="48" spans="2:15" x14ac:dyDescent="0.25">
      <c r="B48" s="3"/>
      <c r="C48" s="3"/>
      <c r="D48" s="3"/>
      <c r="E48" s="2" t="e">
        <f t="shared" si="0"/>
        <v>#DIV/0!</v>
      </c>
      <c r="F48" s="3"/>
      <c r="G48" s="3"/>
      <c r="H48">
        <f t="shared" si="5"/>
        <v>0</v>
      </c>
      <c r="L48">
        <f t="shared" si="2"/>
        <v>0</v>
      </c>
      <c r="M48">
        <f t="shared" si="3"/>
        <v>0</v>
      </c>
      <c r="O48">
        <f t="shared" si="4"/>
        <v>0</v>
      </c>
    </row>
    <row r="49" spans="2:15" x14ac:dyDescent="0.25">
      <c r="B49" s="3"/>
      <c r="C49" s="3"/>
      <c r="D49" s="3"/>
      <c r="E49" s="2" t="e">
        <f t="shared" si="0"/>
        <v>#DIV/0!</v>
      </c>
      <c r="F49" s="3"/>
      <c r="G49" s="3"/>
      <c r="H49">
        <f t="shared" si="5"/>
        <v>0</v>
      </c>
      <c r="L49">
        <f t="shared" si="2"/>
        <v>0</v>
      </c>
      <c r="M49">
        <f t="shared" si="3"/>
        <v>0</v>
      </c>
      <c r="O49">
        <f t="shared" si="4"/>
        <v>0</v>
      </c>
    </row>
    <row r="50" spans="2:15" x14ac:dyDescent="0.25">
      <c r="B50" s="3"/>
      <c r="C50" s="3"/>
      <c r="D50" s="3"/>
      <c r="E50" s="2" t="e">
        <f t="shared" si="0"/>
        <v>#DIV/0!</v>
      </c>
      <c r="F50" s="3"/>
      <c r="G50" s="3"/>
      <c r="H50">
        <f t="shared" si="5"/>
        <v>0</v>
      </c>
      <c r="L50">
        <f t="shared" si="2"/>
        <v>0</v>
      </c>
      <c r="M50">
        <f t="shared" si="3"/>
        <v>0</v>
      </c>
      <c r="O50">
        <f t="shared" si="4"/>
        <v>0</v>
      </c>
    </row>
    <row r="51" spans="2:15" x14ac:dyDescent="0.25">
      <c r="B51" s="3"/>
      <c r="C51" s="3"/>
      <c r="D51" s="3"/>
      <c r="E51" s="2" t="e">
        <f t="shared" si="0"/>
        <v>#DIV/0!</v>
      </c>
      <c r="F51" s="3"/>
      <c r="G51" s="3"/>
      <c r="H51">
        <f t="shared" si="5"/>
        <v>0</v>
      </c>
      <c r="L51">
        <f t="shared" si="2"/>
        <v>0</v>
      </c>
      <c r="M51">
        <f t="shared" si="3"/>
        <v>0</v>
      </c>
      <c r="O51">
        <f t="shared" si="4"/>
        <v>0</v>
      </c>
    </row>
    <row r="52" spans="2:15" x14ac:dyDescent="0.25">
      <c r="B52" s="3"/>
      <c r="C52" s="3"/>
      <c r="D52" s="3"/>
      <c r="E52" s="2" t="e">
        <f t="shared" si="0"/>
        <v>#DIV/0!</v>
      </c>
      <c r="F52" s="3"/>
      <c r="G52" s="3"/>
      <c r="H52">
        <f t="shared" si="5"/>
        <v>0</v>
      </c>
      <c r="L52">
        <f t="shared" si="2"/>
        <v>0</v>
      </c>
      <c r="M52">
        <f t="shared" si="3"/>
        <v>0</v>
      </c>
      <c r="O52">
        <f t="shared" si="4"/>
        <v>0</v>
      </c>
    </row>
    <row r="53" spans="2:15" x14ac:dyDescent="0.25">
      <c r="B53" s="3"/>
      <c r="C53" s="3"/>
      <c r="D53" s="3"/>
      <c r="E53" s="2" t="e">
        <f t="shared" si="0"/>
        <v>#DIV/0!</v>
      </c>
      <c r="F53" s="3"/>
      <c r="G53" s="3"/>
      <c r="H53">
        <f t="shared" si="5"/>
        <v>0</v>
      </c>
      <c r="L53">
        <f t="shared" si="2"/>
        <v>0</v>
      </c>
      <c r="M53">
        <f t="shared" si="3"/>
        <v>0</v>
      </c>
      <c r="O53">
        <f t="shared" si="4"/>
        <v>0</v>
      </c>
    </row>
    <row r="54" spans="2:15" ht="15.75" customHeight="1" x14ac:dyDescent="0.25">
      <c r="B54" s="3"/>
      <c r="C54" s="3"/>
      <c r="D54" s="3"/>
      <c r="E54" s="2" t="e">
        <f t="shared" si="0"/>
        <v>#DIV/0!</v>
      </c>
      <c r="F54" s="3"/>
      <c r="G54" s="3"/>
      <c r="H54">
        <f>F54-G54</f>
        <v>0</v>
      </c>
      <c r="L54">
        <f t="shared" si="2"/>
        <v>0</v>
      </c>
      <c r="M54">
        <f t="shared" si="3"/>
        <v>0</v>
      </c>
      <c r="O54">
        <f t="shared" si="4"/>
        <v>0</v>
      </c>
    </row>
    <row r="55" spans="2:15" ht="15" customHeight="1" x14ac:dyDescent="0.25">
      <c r="B55" s="3"/>
      <c r="C55" s="3"/>
      <c r="D55" s="3"/>
      <c r="E55" s="2" t="e">
        <f t="shared" si="0"/>
        <v>#DIV/0!</v>
      </c>
      <c r="F55" s="3"/>
      <c r="G55" s="3"/>
      <c r="H55">
        <f t="shared" ref="H55:H118" si="7">F55-G55</f>
        <v>0</v>
      </c>
      <c r="L55">
        <f t="shared" si="2"/>
        <v>0</v>
      </c>
      <c r="M55">
        <f t="shared" si="3"/>
        <v>0</v>
      </c>
      <c r="O55">
        <f t="shared" si="4"/>
        <v>0</v>
      </c>
    </row>
    <row r="56" spans="2:15" x14ac:dyDescent="0.25">
      <c r="B56" s="3"/>
      <c r="C56" s="3"/>
      <c r="D56" s="3"/>
      <c r="E56" s="2" t="e">
        <f t="shared" si="0"/>
        <v>#DIV/0!</v>
      </c>
      <c r="F56" s="3"/>
      <c r="G56" s="3"/>
      <c r="H56">
        <f t="shared" si="7"/>
        <v>0</v>
      </c>
      <c r="L56">
        <f t="shared" si="2"/>
        <v>0</v>
      </c>
      <c r="M56">
        <f t="shared" si="3"/>
        <v>0</v>
      </c>
      <c r="O56">
        <f t="shared" si="4"/>
        <v>0</v>
      </c>
    </row>
    <row r="57" spans="2:15" x14ac:dyDescent="0.25">
      <c r="B57" s="3"/>
      <c r="C57" s="3"/>
      <c r="D57" s="3"/>
      <c r="E57" s="2" t="e">
        <f t="shared" si="0"/>
        <v>#DIV/0!</v>
      </c>
      <c r="H57">
        <f t="shared" si="7"/>
        <v>0</v>
      </c>
      <c r="L57">
        <v>0</v>
      </c>
      <c r="M57">
        <f t="shared" si="3"/>
        <v>0</v>
      </c>
      <c r="O57">
        <f t="shared" si="4"/>
        <v>0</v>
      </c>
    </row>
    <row r="58" spans="2:15" ht="14.25" customHeight="1" x14ac:dyDescent="0.25">
      <c r="B58" s="3"/>
      <c r="C58" s="3"/>
      <c r="D58" s="3"/>
      <c r="E58" s="2" t="e">
        <f t="shared" si="0"/>
        <v>#DIV/0!</v>
      </c>
      <c r="H58">
        <f t="shared" si="7"/>
        <v>0</v>
      </c>
      <c r="L58">
        <v>0</v>
      </c>
      <c r="M58">
        <f t="shared" si="3"/>
        <v>0</v>
      </c>
      <c r="O58">
        <f t="shared" si="4"/>
        <v>0</v>
      </c>
    </row>
    <row r="59" spans="2:15" x14ac:dyDescent="0.25">
      <c r="B59" s="3"/>
      <c r="C59" s="3"/>
      <c r="D59" s="3"/>
      <c r="E59" s="2" t="e">
        <f t="shared" si="0"/>
        <v>#DIV/0!</v>
      </c>
      <c r="H59">
        <f t="shared" si="7"/>
        <v>0</v>
      </c>
      <c r="L59">
        <f t="shared" ref="L59:L66" si="8">B59*10</f>
        <v>0</v>
      </c>
      <c r="M59">
        <f t="shared" si="3"/>
        <v>0</v>
      </c>
      <c r="O59">
        <f t="shared" si="4"/>
        <v>0</v>
      </c>
    </row>
    <row r="60" spans="2:15" x14ac:dyDescent="0.25">
      <c r="B60" s="3"/>
      <c r="C60" s="3"/>
      <c r="D60" s="3"/>
      <c r="E60" s="2" t="e">
        <f t="shared" si="0"/>
        <v>#DIV/0!</v>
      </c>
      <c r="H60">
        <f t="shared" si="7"/>
        <v>0</v>
      </c>
      <c r="L60">
        <f t="shared" si="8"/>
        <v>0</v>
      </c>
      <c r="M60">
        <f t="shared" si="3"/>
        <v>0</v>
      </c>
      <c r="O60">
        <f>SUM(I60:N60)</f>
        <v>0</v>
      </c>
    </row>
    <row r="61" spans="2:15" x14ac:dyDescent="0.25">
      <c r="B61" s="3"/>
      <c r="C61" s="3"/>
      <c r="D61" s="3"/>
      <c r="E61" s="2" t="e">
        <f t="shared" si="0"/>
        <v>#DIV/0!</v>
      </c>
      <c r="H61">
        <f t="shared" si="7"/>
        <v>0</v>
      </c>
      <c r="L61">
        <f t="shared" si="8"/>
        <v>0</v>
      </c>
      <c r="M61">
        <f t="shared" si="3"/>
        <v>0</v>
      </c>
      <c r="O61">
        <f t="shared" ref="O61:O124" si="9">SUM(I61:N61)</f>
        <v>0</v>
      </c>
    </row>
    <row r="62" spans="2:15" x14ac:dyDescent="0.25">
      <c r="B62" s="3"/>
      <c r="C62" s="3"/>
      <c r="D62" s="3"/>
      <c r="E62" s="2" t="e">
        <f t="shared" si="0"/>
        <v>#DIV/0!</v>
      </c>
      <c r="L62">
        <f t="shared" si="8"/>
        <v>0</v>
      </c>
      <c r="M62">
        <f t="shared" si="3"/>
        <v>0</v>
      </c>
      <c r="O62">
        <f t="shared" si="9"/>
        <v>0</v>
      </c>
    </row>
    <row r="63" spans="2:15" x14ac:dyDescent="0.25">
      <c r="B63" s="3"/>
      <c r="C63" s="3"/>
      <c r="D63" s="3"/>
      <c r="E63" s="2" t="e">
        <f t="shared" si="0"/>
        <v>#DIV/0!</v>
      </c>
      <c r="H63">
        <f t="shared" ref="H63:H68" si="10">F63-G63</f>
        <v>0</v>
      </c>
      <c r="L63">
        <f t="shared" si="8"/>
        <v>0</v>
      </c>
      <c r="M63">
        <f t="shared" si="3"/>
        <v>0</v>
      </c>
      <c r="O63">
        <f t="shared" si="9"/>
        <v>0</v>
      </c>
    </row>
    <row r="64" spans="2:15" x14ac:dyDescent="0.25">
      <c r="B64" s="3"/>
      <c r="C64" s="3"/>
      <c r="D64" s="3"/>
      <c r="E64" s="2" t="e">
        <f t="shared" si="0"/>
        <v>#DIV/0!</v>
      </c>
      <c r="H64">
        <f t="shared" si="10"/>
        <v>0</v>
      </c>
      <c r="L64">
        <f t="shared" si="8"/>
        <v>0</v>
      </c>
      <c r="M64">
        <f t="shared" si="3"/>
        <v>0</v>
      </c>
      <c r="O64">
        <f t="shared" si="9"/>
        <v>0</v>
      </c>
    </row>
    <row r="65" spans="2:15" x14ac:dyDescent="0.25">
      <c r="B65" s="3"/>
      <c r="C65" s="3"/>
      <c r="D65" s="3"/>
      <c r="E65" s="2" t="e">
        <f t="shared" si="0"/>
        <v>#DIV/0!</v>
      </c>
      <c r="H65">
        <f t="shared" si="10"/>
        <v>0</v>
      </c>
      <c r="L65">
        <f t="shared" si="8"/>
        <v>0</v>
      </c>
      <c r="M65">
        <f t="shared" si="3"/>
        <v>0</v>
      </c>
      <c r="O65">
        <f t="shared" si="9"/>
        <v>0</v>
      </c>
    </row>
    <row r="66" spans="2:15" x14ac:dyDescent="0.25">
      <c r="B66" s="3"/>
      <c r="C66" s="3"/>
      <c r="D66" s="3"/>
      <c r="E66" s="2" t="e">
        <f t="shared" si="0"/>
        <v>#DIV/0!</v>
      </c>
      <c r="H66">
        <f t="shared" si="10"/>
        <v>0</v>
      </c>
      <c r="L66">
        <f t="shared" si="8"/>
        <v>0</v>
      </c>
      <c r="M66">
        <f t="shared" si="3"/>
        <v>0</v>
      </c>
      <c r="O66">
        <f t="shared" si="9"/>
        <v>0</v>
      </c>
    </row>
    <row r="67" spans="2:15" ht="14.25" customHeight="1" x14ac:dyDescent="0.25">
      <c r="B67" s="3"/>
      <c r="C67" s="3"/>
      <c r="D67" s="3"/>
      <c r="E67" s="2" t="e">
        <f t="shared" ref="E67:E130" si="11">(B67)/(B67+C67+D67)</f>
        <v>#DIV/0!</v>
      </c>
      <c r="H67">
        <f t="shared" si="10"/>
        <v>0</v>
      </c>
      <c r="L67">
        <v>0</v>
      </c>
      <c r="M67">
        <f t="shared" ref="M67:M106" si="12">D67*5</f>
        <v>0</v>
      </c>
      <c r="O67">
        <f t="shared" si="9"/>
        <v>0</v>
      </c>
    </row>
    <row r="68" spans="2:15" x14ac:dyDescent="0.25">
      <c r="B68" s="3"/>
      <c r="C68" s="3"/>
      <c r="D68" s="3"/>
      <c r="E68" s="2" t="e">
        <f t="shared" si="11"/>
        <v>#DIV/0!</v>
      </c>
      <c r="H68">
        <f t="shared" si="10"/>
        <v>0</v>
      </c>
      <c r="L68">
        <f t="shared" ref="L68:L131" si="13">B68*10</f>
        <v>0</v>
      </c>
      <c r="M68">
        <f t="shared" si="12"/>
        <v>0</v>
      </c>
      <c r="O68">
        <f t="shared" si="9"/>
        <v>0</v>
      </c>
    </row>
    <row r="69" spans="2:15" x14ac:dyDescent="0.25">
      <c r="B69" s="3"/>
      <c r="C69" s="3"/>
      <c r="D69" s="3"/>
      <c r="E69" s="2" t="e">
        <f t="shared" si="11"/>
        <v>#DIV/0!</v>
      </c>
      <c r="H69">
        <f t="shared" si="7"/>
        <v>0</v>
      </c>
      <c r="L69">
        <f t="shared" si="13"/>
        <v>0</v>
      </c>
      <c r="M69">
        <f t="shared" si="12"/>
        <v>0</v>
      </c>
      <c r="O69">
        <f t="shared" si="9"/>
        <v>0</v>
      </c>
    </row>
    <row r="70" spans="2:15" x14ac:dyDescent="0.25">
      <c r="B70" s="3"/>
      <c r="C70" s="3"/>
      <c r="D70" s="3"/>
      <c r="E70" s="2" t="e">
        <f t="shared" si="11"/>
        <v>#DIV/0!</v>
      </c>
      <c r="H70">
        <f t="shared" si="7"/>
        <v>0</v>
      </c>
      <c r="L70">
        <f t="shared" si="13"/>
        <v>0</v>
      </c>
      <c r="M70">
        <f t="shared" si="12"/>
        <v>0</v>
      </c>
      <c r="O70">
        <f t="shared" si="9"/>
        <v>0</v>
      </c>
    </row>
    <row r="71" spans="2:15" x14ac:dyDescent="0.25">
      <c r="B71" s="3"/>
      <c r="C71" s="3"/>
      <c r="D71" s="3"/>
      <c r="E71" s="2" t="e">
        <f t="shared" si="11"/>
        <v>#DIV/0!</v>
      </c>
      <c r="H71">
        <f t="shared" si="7"/>
        <v>0</v>
      </c>
      <c r="L71">
        <f t="shared" si="13"/>
        <v>0</v>
      </c>
      <c r="M71">
        <f t="shared" si="12"/>
        <v>0</v>
      </c>
      <c r="O71">
        <f t="shared" si="9"/>
        <v>0</v>
      </c>
    </row>
    <row r="72" spans="2:15" ht="14.25" customHeight="1" x14ac:dyDescent="0.25">
      <c r="B72" s="3"/>
      <c r="C72" s="3"/>
      <c r="D72" s="3"/>
      <c r="E72" s="2" t="e">
        <f t="shared" si="11"/>
        <v>#DIV/0!</v>
      </c>
      <c r="H72">
        <f t="shared" si="7"/>
        <v>0</v>
      </c>
      <c r="L72">
        <v>0</v>
      </c>
      <c r="M72">
        <f t="shared" si="12"/>
        <v>0</v>
      </c>
      <c r="O72">
        <f t="shared" si="9"/>
        <v>0</v>
      </c>
    </row>
    <row r="73" spans="2:15" ht="14.25" customHeight="1" x14ac:dyDescent="0.25">
      <c r="B73" s="3"/>
      <c r="C73" s="3"/>
      <c r="D73" s="3"/>
      <c r="E73" s="2" t="e">
        <f t="shared" si="11"/>
        <v>#DIV/0!</v>
      </c>
      <c r="H73">
        <f t="shared" si="7"/>
        <v>0</v>
      </c>
      <c r="L73">
        <v>0</v>
      </c>
      <c r="M73">
        <f t="shared" si="12"/>
        <v>0</v>
      </c>
      <c r="O73">
        <f t="shared" si="9"/>
        <v>0</v>
      </c>
    </row>
    <row r="74" spans="2:15" x14ac:dyDescent="0.25">
      <c r="B74" s="3"/>
      <c r="C74" s="3"/>
      <c r="D74" s="3"/>
      <c r="E74" s="2" t="e">
        <f t="shared" si="11"/>
        <v>#DIV/0!</v>
      </c>
      <c r="H74">
        <f t="shared" si="7"/>
        <v>0</v>
      </c>
      <c r="L74">
        <f t="shared" ref="L74" si="14">B74*10</f>
        <v>0</v>
      </c>
      <c r="M74">
        <f t="shared" si="12"/>
        <v>0</v>
      </c>
      <c r="O74">
        <f t="shared" si="9"/>
        <v>0</v>
      </c>
    </row>
    <row r="75" spans="2:15" x14ac:dyDescent="0.25">
      <c r="B75" s="3"/>
      <c r="C75" s="3"/>
      <c r="D75" s="3"/>
      <c r="E75" s="2" t="e">
        <f t="shared" si="11"/>
        <v>#DIV/0!</v>
      </c>
      <c r="H75">
        <f t="shared" si="7"/>
        <v>0</v>
      </c>
      <c r="L75">
        <f t="shared" si="13"/>
        <v>0</v>
      </c>
      <c r="M75">
        <f t="shared" si="12"/>
        <v>0</v>
      </c>
      <c r="O75">
        <f t="shared" si="9"/>
        <v>0</v>
      </c>
    </row>
    <row r="76" spans="2:15" x14ac:dyDescent="0.25">
      <c r="B76" s="3"/>
      <c r="C76" s="3"/>
      <c r="D76" s="3"/>
      <c r="E76" s="2" t="e">
        <f t="shared" si="11"/>
        <v>#DIV/0!</v>
      </c>
      <c r="H76">
        <f t="shared" si="7"/>
        <v>0</v>
      </c>
      <c r="L76">
        <f t="shared" si="13"/>
        <v>0</v>
      </c>
      <c r="M76">
        <f t="shared" si="12"/>
        <v>0</v>
      </c>
      <c r="O76">
        <f t="shared" si="9"/>
        <v>0</v>
      </c>
    </row>
    <row r="77" spans="2:15" x14ac:dyDescent="0.25">
      <c r="B77" s="3"/>
      <c r="C77" s="3"/>
      <c r="D77" s="3"/>
      <c r="E77" s="2" t="e">
        <f t="shared" si="11"/>
        <v>#DIV/0!</v>
      </c>
      <c r="H77">
        <f t="shared" si="7"/>
        <v>0</v>
      </c>
      <c r="L77">
        <f t="shared" si="13"/>
        <v>0</v>
      </c>
      <c r="M77">
        <f t="shared" si="12"/>
        <v>0</v>
      </c>
      <c r="O77">
        <f t="shared" si="9"/>
        <v>0</v>
      </c>
    </row>
    <row r="78" spans="2:15" x14ac:dyDescent="0.25">
      <c r="B78" s="3"/>
      <c r="C78" s="3"/>
      <c r="D78" s="3"/>
      <c r="E78" s="2" t="e">
        <f t="shared" si="11"/>
        <v>#DIV/0!</v>
      </c>
      <c r="H78">
        <f t="shared" si="7"/>
        <v>0</v>
      </c>
      <c r="L78">
        <f t="shared" si="13"/>
        <v>0</v>
      </c>
      <c r="M78">
        <f t="shared" si="12"/>
        <v>0</v>
      </c>
      <c r="O78">
        <f t="shared" si="9"/>
        <v>0</v>
      </c>
    </row>
    <row r="79" spans="2:15" x14ac:dyDescent="0.25">
      <c r="B79" s="3"/>
      <c r="C79" s="3"/>
      <c r="D79" s="3"/>
      <c r="E79" s="2" t="e">
        <f t="shared" si="11"/>
        <v>#DIV/0!</v>
      </c>
      <c r="H79">
        <f t="shared" si="7"/>
        <v>0</v>
      </c>
      <c r="L79">
        <f t="shared" si="13"/>
        <v>0</v>
      </c>
      <c r="M79">
        <f t="shared" si="12"/>
        <v>0</v>
      </c>
      <c r="O79">
        <f t="shared" si="9"/>
        <v>0</v>
      </c>
    </row>
    <row r="80" spans="2:15" x14ac:dyDescent="0.25">
      <c r="B80" s="3"/>
      <c r="C80" s="3"/>
      <c r="D80" s="3"/>
      <c r="E80" s="2" t="e">
        <f t="shared" si="11"/>
        <v>#DIV/0!</v>
      </c>
      <c r="H80">
        <f t="shared" si="7"/>
        <v>0</v>
      </c>
      <c r="L80">
        <f t="shared" si="13"/>
        <v>0</v>
      </c>
      <c r="M80">
        <f t="shared" si="12"/>
        <v>0</v>
      </c>
      <c r="O80">
        <f t="shared" si="9"/>
        <v>0</v>
      </c>
    </row>
    <row r="81" spans="2:15" x14ac:dyDescent="0.25">
      <c r="B81" s="3"/>
      <c r="C81" s="3"/>
      <c r="D81" s="3"/>
      <c r="E81" s="2" t="e">
        <f t="shared" si="11"/>
        <v>#DIV/0!</v>
      </c>
      <c r="H81">
        <f t="shared" si="7"/>
        <v>0</v>
      </c>
      <c r="L81">
        <f t="shared" si="13"/>
        <v>0</v>
      </c>
      <c r="M81">
        <f t="shared" si="12"/>
        <v>0</v>
      </c>
      <c r="O81">
        <f t="shared" si="9"/>
        <v>0</v>
      </c>
    </row>
    <row r="82" spans="2:15" x14ac:dyDescent="0.25">
      <c r="B82" s="3"/>
      <c r="C82" s="3"/>
      <c r="D82" s="3"/>
      <c r="E82" s="2" t="e">
        <f t="shared" si="11"/>
        <v>#DIV/0!</v>
      </c>
      <c r="H82">
        <f t="shared" si="7"/>
        <v>0</v>
      </c>
      <c r="L82">
        <f t="shared" si="13"/>
        <v>0</v>
      </c>
      <c r="M82">
        <f t="shared" si="12"/>
        <v>0</v>
      </c>
      <c r="O82">
        <f t="shared" si="9"/>
        <v>0</v>
      </c>
    </row>
    <row r="83" spans="2:15" ht="14.25" customHeight="1" x14ac:dyDescent="0.25">
      <c r="B83" s="3"/>
      <c r="C83" s="3"/>
      <c r="D83" s="3"/>
      <c r="E83" s="2" t="e">
        <f t="shared" si="11"/>
        <v>#DIV/0!</v>
      </c>
      <c r="H83">
        <f t="shared" si="7"/>
        <v>0</v>
      </c>
      <c r="L83">
        <v>0</v>
      </c>
      <c r="M83">
        <f t="shared" si="12"/>
        <v>0</v>
      </c>
      <c r="O83">
        <f t="shared" si="9"/>
        <v>0</v>
      </c>
    </row>
    <row r="84" spans="2:15" ht="14.25" customHeight="1" x14ac:dyDescent="0.25">
      <c r="B84" s="3"/>
      <c r="C84" s="3"/>
      <c r="D84" s="3"/>
      <c r="E84" s="2" t="e">
        <f t="shared" si="11"/>
        <v>#DIV/0!</v>
      </c>
      <c r="H84">
        <f t="shared" si="7"/>
        <v>0</v>
      </c>
      <c r="L84">
        <v>0</v>
      </c>
      <c r="M84">
        <f t="shared" si="12"/>
        <v>0</v>
      </c>
      <c r="O84">
        <f t="shared" si="9"/>
        <v>0</v>
      </c>
    </row>
    <row r="85" spans="2:15" x14ac:dyDescent="0.25">
      <c r="B85" s="3"/>
      <c r="C85" s="3"/>
      <c r="D85" s="3"/>
      <c r="E85" s="2" t="e">
        <f t="shared" si="11"/>
        <v>#DIV/0!</v>
      </c>
      <c r="H85">
        <f t="shared" si="7"/>
        <v>0</v>
      </c>
      <c r="L85">
        <f t="shared" si="13"/>
        <v>0</v>
      </c>
      <c r="M85">
        <f t="shared" si="12"/>
        <v>0</v>
      </c>
      <c r="O85">
        <f t="shared" si="9"/>
        <v>0</v>
      </c>
    </row>
    <row r="86" spans="2:15" ht="14.25" customHeight="1" x14ac:dyDescent="0.25">
      <c r="B86" s="3"/>
      <c r="C86" s="3"/>
      <c r="D86" s="3"/>
      <c r="E86" s="2" t="e">
        <f t="shared" si="11"/>
        <v>#DIV/0!</v>
      </c>
      <c r="H86">
        <f t="shared" si="7"/>
        <v>0</v>
      </c>
      <c r="L86">
        <v>0</v>
      </c>
      <c r="M86">
        <f t="shared" si="12"/>
        <v>0</v>
      </c>
      <c r="O86">
        <f t="shared" si="9"/>
        <v>0</v>
      </c>
    </row>
    <row r="87" spans="2:15" x14ac:dyDescent="0.25">
      <c r="B87" s="3"/>
      <c r="C87" s="3"/>
      <c r="D87" s="3"/>
      <c r="E87" s="2" t="e">
        <f t="shared" si="11"/>
        <v>#DIV/0!</v>
      </c>
      <c r="H87">
        <f t="shared" si="7"/>
        <v>0</v>
      </c>
      <c r="L87">
        <f t="shared" ref="L87:L89" si="15">B87*10</f>
        <v>0</v>
      </c>
      <c r="M87">
        <f t="shared" si="12"/>
        <v>0</v>
      </c>
      <c r="O87">
        <f t="shared" si="9"/>
        <v>0</v>
      </c>
    </row>
    <row r="88" spans="2:15" x14ac:dyDescent="0.25">
      <c r="B88" s="3"/>
      <c r="C88" s="3"/>
      <c r="D88" s="3"/>
      <c r="E88" s="2" t="e">
        <f t="shared" si="11"/>
        <v>#DIV/0!</v>
      </c>
      <c r="H88">
        <f t="shared" si="7"/>
        <v>0</v>
      </c>
      <c r="L88">
        <f t="shared" si="15"/>
        <v>0</v>
      </c>
      <c r="M88">
        <f t="shared" si="12"/>
        <v>0</v>
      </c>
      <c r="O88">
        <f t="shared" si="9"/>
        <v>0</v>
      </c>
    </row>
    <row r="89" spans="2:15" ht="16.5" customHeight="1" x14ac:dyDescent="0.25">
      <c r="B89" s="3"/>
      <c r="C89" s="3"/>
      <c r="D89" s="3"/>
      <c r="E89" s="2" t="e">
        <f t="shared" si="11"/>
        <v>#DIV/0!</v>
      </c>
      <c r="H89">
        <f t="shared" si="7"/>
        <v>0</v>
      </c>
      <c r="L89">
        <f t="shared" si="15"/>
        <v>0</v>
      </c>
      <c r="M89">
        <f t="shared" si="12"/>
        <v>0</v>
      </c>
      <c r="O89">
        <f t="shared" si="9"/>
        <v>0</v>
      </c>
    </row>
    <row r="90" spans="2:15" ht="14.25" customHeight="1" x14ac:dyDescent="0.25">
      <c r="B90" s="3"/>
      <c r="C90" s="3"/>
      <c r="D90" s="3"/>
      <c r="E90" s="2" t="e">
        <f t="shared" si="11"/>
        <v>#DIV/0!</v>
      </c>
      <c r="H90">
        <f t="shared" si="7"/>
        <v>0</v>
      </c>
      <c r="L90">
        <v>0</v>
      </c>
      <c r="M90">
        <f t="shared" si="12"/>
        <v>0</v>
      </c>
      <c r="O90">
        <f t="shared" si="9"/>
        <v>0</v>
      </c>
    </row>
    <row r="91" spans="2:15" x14ac:dyDescent="0.25">
      <c r="B91" s="3"/>
      <c r="C91" s="3"/>
      <c r="D91" s="3"/>
      <c r="E91" s="2" t="e">
        <f t="shared" si="11"/>
        <v>#DIV/0!</v>
      </c>
      <c r="H91">
        <f t="shared" si="7"/>
        <v>0</v>
      </c>
      <c r="L91">
        <f t="shared" ref="L91" si="16">B91*10</f>
        <v>0</v>
      </c>
      <c r="M91">
        <f t="shared" si="12"/>
        <v>0</v>
      </c>
      <c r="O91">
        <f t="shared" si="9"/>
        <v>0</v>
      </c>
    </row>
    <row r="92" spans="2:15" x14ac:dyDescent="0.25">
      <c r="B92" s="3"/>
      <c r="C92" s="3"/>
      <c r="D92" s="3"/>
      <c r="E92" s="2" t="e">
        <f t="shared" si="11"/>
        <v>#DIV/0!</v>
      </c>
      <c r="H92">
        <f t="shared" si="7"/>
        <v>0</v>
      </c>
      <c r="L92">
        <f t="shared" si="13"/>
        <v>0</v>
      </c>
      <c r="M92">
        <f t="shared" si="12"/>
        <v>0</v>
      </c>
      <c r="O92">
        <f t="shared" si="9"/>
        <v>0</v>
      </c>
    </row>
    <row r="93" spans="2:15" x14ac:dyDescent="0.25">
      <c r="B93" s="3"/>
      <c r="C93" s="3"/>
      <c r="D93" s="3"/>
      <c r="E93" s="2" t="e">
        <f t="shared" si="11"/>
        <v>#DIV/0!</v>
      </c>
      <c r="H93">
        <f t="shared" si="7"/>
        <v>0</v>
      </c>
      <c r="L93">
        <f t="shared" si="13"/>
        <v>0</v>
      </c>
      <c r="M93">
        <f t="shared" si="12"/>
        <v>0</v>
      </c>
      <c r="O93">
        <f t="shared" si="9"/>
        <v>0</v>
      </c>
    </row>
    <row r="94" spans="2:15" ht="14.25" customHeight="1" x14ac:dyDescent="0.25">
      <c r="B94" s="3"/>
      <c r="C94" s="3"/>
      <c r="D94" s="3"/>
      <c r="E94" s="2" t="e">
        <f t="shared" si="11"/>
        <v>#DIV/0!</v>
      </c>
      <c r="H94">
        <f t="shared" si="7"/>
        <v>0</v>
      </c>
      <c r="L94">
        <v>0</v>
      </c>
      <c r="M94">
        <f t="shared" si="12"/>
        <v>0</v>
      </c>
      <c r="O94">
        <f t="shared" si="9"/>
        <v>0</v>
      </c>
    </row>
    <row r="95" spans="2:15" x14ac:dyDescent="0.25">
      <c r="B95" s="3"/>
      <c r="C95" s="3"/>
      <c r="D95" s="3"/>
      <c r="E95" s="2" t="e">
        <f t="shared" si="11"/>
        <v>#DIV/0!</v>
      </c>
      <c r="H95">
        <f t="shared" si="7"/>
        <v>0</v>
      </c>
      <c r="L95">
        <f t="shared" si="13"/>
        <v>0</v>
      </c>
      <c r="M95">
        <f t="shared" si="12"/>
        <v>0</v>
      </c>
      <c r="O95">
        <f t="shared" si="9"/>
        <v>0</v>
      </c>
    </row>
    <row r="96" spans="2:15" x14ac:dyDescent="0.25">
      <c r="B96" s="3"/>
      <c r="C96" s="3"/>
      <c r="D96" s="3"/>
      <c r="E96" s="2" t="e">
        <f t="shared" si="11"/>
        <v>#DIV/0!</v>
      </c>
      <c r="H96">
        <f t="shared" si="7"/>
        <v>0</v>
      </c>
      <c r="L96">
        <f t="shared" si="13"/>
        <v>0</v>
      </c>
      <c r="M96">
        <f t="shared" si="12"/>
        <v>0</v>
      </c>
      <c r="O96">
        <f t="shared" si="9"/>
        <v>0</v>
      </c>
    </row>
    <row r="97" spans="2:15" x14ac:dyDescent="0.25">
      <c r="B97" s="3"/>
      <c r="C97" s="3"/>
      <c r="D97" s="3"/>
      <c r="E97" s="2" t="e">
        <f t="shared" si="11"/>
        <v>#DIV/0!</v>
      </c>
      <c r="H97">
        <f t="shared" si="7"/>
        <v>0</v>
      </c>
      <c r="L97">
        <f t="shared" si="13"/>
        <v>0</v>
      </c>
      <c r="M97">
        <f t="shared" si="12"/>
        <v>0</v>
      </c>
      <c r="O97">
        <f t="shared" si="9"/>
        <v>0</v>
      </c>
    </row>
    <row r="98" spans="2:15" x14ac:dyDescent="0.25">
      <c r="B98" s="3"/>
      <c r="C98" s="3"/>
      <c r="D98" s="3"/>
      <c r="E98" s="2" t="e">
        <f t="shared" si="11"/>
        <v>#DIV/0!</v>
      </c>
      <c r="H98">
        <f t="shared" si="7"/>
        <v>0</v>
      </c>
      <c r="L98">
        <f t="shared" si="13"/>
        <v>0</v>
      </c>
      <c r="M98">
        <f t="shared" si="12"/>
        <v>0</v>
      </c>
      <c r="O98">
        <f t="shared" si="9"/>
        <v>0</v>
      </c>
    </row>
    <row r="99" spans="2:15" x14ac:dyDescent="0.25">
      <c r="B99" s="3"/>
      <c r="C99" s="3"/>
      <c r="D99" s="3"/>
      <c r="E99" s="2" t="e">
        <f t="shared" si="11"/>
        <v>#DIV/0!</v>
      </c>
      <c r="H99">
        <f t="shared" si="7"/>
        <v>0</v>
      </c>
      <c r="L99">
        <f t="shared" si="13"/>
        <v>0</v>
      </c>
      <c r="M99">
        <f t="shared" si="12"/>
        <v>0</v>
      </c>
      <c r="O99">
        <f t="shared" si="9"/>
        <v>0</v>
      </c>
    </row>
    <row r="100" spans="2:15" x14ac:dyDescent="0.25">
      <c r="E100" s="2" t="e">
        <f t="shared" si="11"/>
        <v>#DIV/0!</v>
      </c>
      <c r="H100">
        <f t="shared" si="7"/>
        <v>0</v>
      </c>
      <c r="L100">
        <f t="shared" si="13"/>
        <v>0</v>
      </c>
      <c r="M100">
        <f t="shared" si="12"/>
        <v>0</v>
      </c>
      <c r="O100">
        <f t="shared" si="9"/>
        <v>0</v>
      </c>
    </row>
    <row r="101" spans="2:15" x14ac:dyDescent="0.25">
      <c r="E101" s="2" t="e">
        <f t="shared" si="11"/>
        <v>#DIV/0!</v>
      </c>
      <c r="H101">
        <f t="shared" si="7"/>
        <v>0</v>
      </c>
      <c r="L101">
        <f t="shared" si="13"/>
        <v>0</v>
      </c>
      <c r="M101">
        <f t="shared" si="12"/>
        <v>0</v>
      </c>
      <c r="O101">
        <f t="shared" si="9"/>
        <v>0</v>
      </c>
    </row>
    <row r="102" spans="2:15" x14ac:dyDescent="0.25">
      <c r="E102" s="2" t="e">
        <f t="shared" si="11"/>
        <v>#DIV/0!</v>
      </c>
      <c r="H102">
        <f t="shared" si="7"/>
        <v>0</v>
      </c>
      <c r="L102">
        <f t="shared" si="13"/>
        <v>0</v>
      </c>
      <c r="M102">
        <f t="shared" si="12"/>
        <v>0</v>
      </c>
      <c r="O102">
        <f t="shared" si="9"/>
        <v>0</v>
      </c>
    </row>
    <row r="103" spans="2:15" x14ac:dyDescent="0.25">
      <c r="E103" s="2" t="e">
        <f t="shared" si="11"/>
        <v>#DIV/0!</v>
      </c>
      <c r="H103">
        <f t="shared" si="7"/>
        <v>0</v>
      </c>
      <c r="L103">
        <f t="shared" si="13"/>
        <v>0</v>
      </c>
      <c r="M103">
        <f t="shared" si="12"/>
        <v>0</v>
      </c>
      <c r="O103">
        <f t="shared" si="9"/>
        <v>0</v>
      </c>
    </row>
    <row r="104" spans="2:15" x14ac:dyDescent="0.25">
      <c r="E104" s="2" t="e">
        <f t="shared" si="11"/>
        <v>#DIV/0!</v>
      </c>
      <c r="H104">
        <f t="shared" si="7"/>
        <v>0</v>
      </c>
      <c r="L104">
        <f t="shared" si="13"/>
        <v>0</v>
      </c>
      <c r="M104">
        <f t="shared" si="12"/>
        <v>0</v>
      </c>
      <c r="O104">
        <f t="shared" si="9"/>
        <v>0</v>
      </c>
    </row>
    <row r="105" spans="2:15" x14ac:dyDescent="0.25">
      <c r="E105" s="2" t="e">
        <f t="shared" si="11"/>
        <v>#DIV/0!</v>
      </c>
      <c r="H105">
        <f t="shared" si="7"/>
        <v>0</v>
      </c>
      <c r="L105">
        <f t="shared" si="13"/>
        <v>0</v>
      </c>
      <c r="M105">
        <f t="shared" si="12"/>
        <v>0</v>
      </c>
      <c r="O105">
        <f t="shared" si="9"/>
        <v>0</v>
      </c>
    </row>
    <row r="106" spans="2:15" x14ac:dyDescent="0.25">
      <c r="E106" s="2" t="e">
        <f t="shared" si="11"/>
        <v>#DIV/0!</v>
      </c>
      <c r="H106">
        <f t="shared" si="7"/>
        <v>0</v>
      </c>
      <c r="L106">
        <f t="shared" si="13"/>
        <v>0</v>
      </c>
      <c r="M106">
        <f t="shared" si="12"/>
        <v>0</v>
      </c>
      <c r="O106">
        <f t="shared" si="9"/>
        <v>0</v>
      </c>
    </row>
    <row r="107" spans="2:15" x14ac:dyDescent="0.25">
      <c r="E107" s="2" t="e">
        <f t="shared" si="11"/>
        <v>#DIV/0!</v>
      </c>
      <c r="H107">
        <f t="shared" si="7"/>
        <v>0</v>
      </c>
      <c r="L107">
        <f t="shared" si="13"/>
        <v>0</v>
      </c>
      <c r="M107">
        <v>0</v>
      </c>
      <c r="O107">
        <f t="shared" si="9"/>
        <v>0</v>
      </c>
    </row>
    <row r="108" spans="2:15" x14ac:dyDescent="0.25">
      <c r="E108" s="2" t="e">
        <f t="shared" si="11"/>
        <v>#DIV/0!</v>
      </c>
      <c r="H108">
        <f t="shared" si="7"/>
        <v>0</v>
      </c>
      <c r="L108">
        <f t="shared" si="13"/>
        <v>0</v>
      </c>
      <c r="M108">
        <f t="shared" ref="M108:M166" si="17">D108*5</f>
        <v>0</v>
      </c>
      <c r="O108">
        <f t="shared" si="9"/>
        <v>0</v>
      </c>
    </row>
    <row r="109" spans="2:15" x14ac:dyDescent="0.25">
      <c r="E109" s="2" t="e">
        <f t="shared" si="11"/>
        <v>#DIV/0!</v>
      </c>
      <c r="H109">
        <f t="shared" si="7"/>
        <v>0</v>
      </c>
      <c r="L109">
        <f t="shared" si="13"/>
        <v>0</v>
      </c>
      <c r="M109">
        <f t="shared" si="17"/>
        <v>0</v>
      </c>
      <c r="O109">
        <f t="shared" si="9"/>
        <v>0</v>
      </c>
    </row>
    <row r="110" spans="2:15" x14ac:dyDescent="0.25">
      <c r="E110" s="2" t="e">
        <f t="shared" si="11"/>
        <v>#DIV/0!</v>
      </c>
      <c r="H110">
        <f t="shared" si="7"/>
        <v>0</v>
      </c>
      <c r="L110">
        <f t="shared" si="13"/>
        <v>0</v>
      </c>
      <c r="M110">
        <f t="shared" si="17"/>
        <v>0</v>
      </c>
      <c r="O110">
        <f t="shared" si="9"/>
        <v>0</v>
      </c>
    </row>
    <row r="111" spans="2:15" x14ac:dyDescent="0.25">
      <c r="E111" s="2" t="e">
        <f t="shared" si="11"/>
        <v>#DIV/0!</v>
      </c>
      <c r="H111">
        <f t="shared" si="7"/>
        <v>0</v>
      </c>
      <c r="L111">
        <f t="shared" si="13"/>
        <v>0</v>
      </c>
      <c r="M111">
        <f t="shared" si="17"/>
        <v>0</v>
      </c>
      <c r="O111">
        <f t="shared" si="9"/>
        <v>0</v>
      </c>
    </row>
    <row r="112" spans="2:15" x14ac:dyDescent="0.25">
      <c r="E112" s="2" t="e">
        <f t="shared" si="11"/>
        <v>#DIV/0!</v>
      </c>
      <c r="H112">
        <f t="shared" si="7"/>
        <v>0</v>
      </c>
      <c r="L112">
        <f t="shared" si="13"/>
        <v>0</v>
      </c>
      <c r="M112">
        <f t="shared" si="17"/>
        <v>0</v>
      </c>
      <c r="O112">
        <f t="shared" si="9"/>
        <v>0</v>
      </c>
    </row>
    <row r="113" spans="1:16" x14ac:dyDescent="0.25">
      <c r="E113" s="2" t="e">
        <f t="shared" si="11"/>
        <v>#DIV/0!</v>
      </c>
      <c r="H113">
        <f t="shared" si="7"/>
        <v>0</v>
      </c>
      <c r="L113">
        <f t="shared" si="13"/>
        <v>0</v>
      </c>
      <c r="M113">
        <f t="shared" si="17"/>
        <v>0</v>
      </c>
      <c r="O113">
        <f t="shared" si="9"/>
        <v>0</v>
      </c>
    </row>
    <row r="114" spans="1:16" x14ac:dyDescent="0.25">
      <c r="E114" s="2" t="e">
        <f t="shared" si="11"/>
        <v>#DIV/0!</v>
      </c>
      <c r="H114">
        <f t="shared" si="7"/>
        <v>0</v>
      </c>
      <c r="L114">
        <f t="shared" si="13"/>
        <v>0</v>
      </c>
      <c r="M114">
        <f t="shared" si="17"/>
        <v>0</v>
      </c>
      <c r="O114">
        <f t="shared" si="9"/>
        <v>0</v>
      </c>
    </row>
    <row r="115" spans="1:16" x14ac:dyDescent="0.25">
      <c r="E115" s="2" t="e">
        <f t="shared" si="11"/>
        <v>#DIV/0!</v>
      </c>
      <c r="H115">
        <f t="shared" si="7"/>
        <v>0</v>
      </c>
      <c r="L115">
        <f t="shared" si="13"/>
        <v>0</v>
      </c>
      <c r="M115">
        <f t="shared" si="17"/>
        <v>0</v>
      </c>
      <c r="O115">
        <f t="shared" si="9"/>
        <v>0</v>
      </c>
    </row>
    <row r="116" spans="1:16" x14ac:dyDescent="0.25">
      <c r="E116" s="2" t="e">
        <f t="shared" si="11"/>
        <v>#DIV/0!</v>
      </c>
      <c r="H116">
        <f t="shared" si="7"/>
        <v>0</v>
      </c>
      <c r="L116">
        <f t="shared" si="13"/>
        <v>0</v>
      </c>
      <c r="M116">
        <f t="shared" si="17"/>
        <v>0</v>
      </c>
      <c r="O116">
        <f t="shared" si="9"/>
        <v>0</v>
      </c>
    </row>
    <row r="117" spans="1:16" x14ac:dyDescent="0.25">
      <c r="E117" s="2" t="e">
        <f t="shared" si="11"/>
        <v>#DIV/0!</v>
      </c>
      <c r="H117">
        <f t="shared" si="7"/>
        <v>0</v>
      </c>
      <c r="L117">
        <f t="shared" si="13"/>
        <v>0</v>
      </c>
      <c r="M117">
        <f t="shared" si="17"/>
        <v>0</v>
      </c>
      <c r="O117">
        <f t="shared" si="9"/>
        <v>0</v>
      </c>
    </row>
    <row r="118" spans="1:16" x14ac:dyDescent="0.25">
      <c r="E118" s="2" t="e">
        <f t="shared" si="11"/>
        <v>#DIV/0!</v>
      </c>
      <c r="H118">
        <f t="shared" si="7"/>
        <v>0</v>
      </c>
      <c r="L118">
        <f t="shared" si="13"/>
        <v>0</v>
      </c>
      <c r="M118">
        <f t="shared" si="17"/>
        <v>0</v>
      </c>
      <c r="O118">
        <f t="shared" si="9"/>
        <v>0</v>
      </c>
    </row>
    <row r="119" spans="1:16" x14ac:dyDescent="0.25">
      <c r="E119" s="2" t="e">
        <f t="shared" si="11"/>
        <v>#DIV/0!</v>
      </c>
      <c r="H119">
        <f t="shared" ref="H119:H166" si="18">F119-G119</f>
        <v>0</v>
      </c>
      <c r="L119">
        <f t="shared" si="13"/>
        <v>0</v>
      </c>
      <c r="M119">
        <f t="shared" si="17"/>
        <v>0</v>
      </c>
      <c r="O119">
        <f t="shared" si="9"/>
        <v>0</v>
      </c>
    </row>
    <row r="120" spans="1:16" x14ac:dyDescent="0.25">
      <c r="E120" s="2" t="e">
        <f t="shared" si="11"/>
        <v>#DIV/0!</v>
      </c>
      <c r="H120">
        <f t="shared" si="18"/>
        <v>0</v>
      </c>
      <c r="L120">
        <f t="shared" si="13"/>
        <v>0</v>
      </c>
      <c r="M120">
        <f t="shared" si="17"/>
        <v>0</v>
      </c>
      <c r="O120">
        <f t="shared" si="9"/>
        <v>0</v>
      </c>
    </row>
    <row r="121" spans="1:16" x14ac:dyDescent="0.25">
      <c r="E121" s="2" t="e">
        <f t="shared" si="11"/>
        <v>#DIV/0!</v>
      </c>
      <c r="H121">
        <f t="shared" si="18"/>
        <v>0</v>
      </c>
      <c r="L121">
        <f t="shared" si="13"/>
        <v>0</v>
      </c>
      <c r="M121">
        <f t="shared" si="17"/>
        <v>0</v>
      </c>
      <c r="O121">
        <f t="shared" si="9"/>
        <v>0</v>
      </c>
    </row>
    <row r="122" spans="1:16" x14ac:dyDescent="0.25">
      <c r="E122" s="2" t="e">
        <f t="shared" si="11"/>
        <v>#DIV/0!</v>
      </c>
      <c r="H122">
        <f t="shared" si="18"/>
        <v>0</v>
      </c>
      <c r="L122">
        <f t="shared" si="13"/>
        <v>0</v>
      </c>
      <c r="M122">
        <f t="shared" si="17"/>
        <v>0</v>
      </c>
      <c r="O122">
        <f t="shared" si="9"/>
        <v>0</v>
      </c>
    </row>
    <row r="123" spans="1:16" x14ac:dyDescent="0.25">
      <c r="E123" s="2" t="e">
        <f t="shared" si="11"/>
        <v>#DIV/0!</v>
      </c>
      <c r="H123">
        <f t="shared" si="18"/>
        <v>0</v>
      </c>
      <c r="L123">
        <f t="shared" si="13"/>
        <v>0</v>
      </c>
      <c r="M123">
        <f t="shared" si="17"/>
        <v>0</v>
      </c>
      <c r="O123">
        <f t="shared" si="9"/>
        <v>0</v>
      </c>
    </row>
    <row r="124" spans="1:16" x14ac:dyDescent="0.25">
      <c r="E124" s="2" t="e">
        <f t="shared" si="11"/>
        <v>#DIV/0!</v>
      </c>
      <c r="H124">
        <f t="shared" si="18"/>
        <v>0</v>
      </c>
      <c r="L124">
        <f t="shared" si="13"/>
        <v>0</v>
      </c>
      <c r="M124">
        <f t="shared" si="17"/>
        <v>0</v>
      </c>
      <c r="O124">
        <f t="shared" si="9"/>
        <v>0</v>
      </c>
    </row>
    <row r="125" spans="1:16" x14ac:dyDescent="0.25">
      <c r="E125" s="2" t="e">
        <f t="shared" si="11"/>
        <v>#DIV/0!</v>
      </c>
      <c r="H125">
        <f t="shared" si="18"/>
        <v>0</v>
      </c>
      <c r="L125">
        <f t="shared" si="13"/>
        <v>0</v>
      </c>
      <c r="M125">
        <f t="shared" si="17"/>
        <v>0</v>
      </c>
      <c r="O125">
        <f t="shared" ref="O125:O166" si="19">SUM(I125:N125)</f>
        <v>0</v>
      </c>
    </row>
    <row r="126" spans="1:16" x14ac:dyDescent="0.25">
      <c r="E126" s="2" t="e">
        <f t="shared" si="11"/>
        <v>#DIV/0!</v>
      </c>
      <c r="H126">
        <f t="shared" si="18"/>
        <v>0</v>
      </c>
      <c r="L126">
        <f t="shared" si="13"/>
        <v>0</v>
      </c>
      <c r="M126">
        <f t="shared" si="17"/>
        <v>0</v>
      </c>
      <c r="O126">
        <f t="shared" si="19"/>
        <v>0</v>
      </c>
    </row>
    <row r="127" spans="1:16" x14ac:dyDescent="0.25">
      <c r="E127" s="2" t="e">
        <f t="shared" si="11"/>
        <v>#DIV/0!</v>
      </c>
      <c r="H127">
        <f t="shared" si="18"/>
        <v>0</v>
      </c>
      <c r="L127">
        <f t="shared" si="13"/>
        <v>0</v>
      </c>
      <c r="M127">
        <f t="shared" si="17"/>
        <v>0</v>
      </c>
      <c r="O127">
        <f t="shared" si="19"/>
        <v>0</v>
      </c>
    </row>
    <row r="128" spans="1:16" x14ac:dyDescent="0.25">
      <c r="A128" s="6"/>
      <c r="B128" s="4"/>
      <c r="C128" s="4"/>
      <c r="D128" s="4"/>
      <c r="E128" s="5" t="e">
        <f t="shared" si="11"/>
        <v>#DIV/0!</v>
      </c>
      <c r="F128" s="4"/>
      <c r="G128" s="4"/>
      <c r="H128" s="4">
        <f t="shared" si="18"/>
        <v>0</v>
      </c>
      <c r="I128" s="4"/>
      <c r="J128" s="4"/>
      <c r="K128" s="4"/>
      <c r="L128" s="4">
        <f t="shared" si="13"/>
        <v>0</v>
      </c>
      <c r="M128" s="4">
        <f t="shared" si="17"/>
        <v>0</v>
      </c>
      <c r="N128" s="4"/>
      <c r="O128" s="4">
        <f t="shared" si="19"/>
        <v>0</v>
      </c>
      <c r="P128" s="4"/>
    </row>
    <row r="129" spans="1:16" x14ac:dyDescent="0.25">
      <c r="E129" s="2" t="e">
        <f t="shared" si="11"/>
        <v>#DIV/0!</v>
      </c>
      <c r="H129">
        <f t="shared" si="18"/>
        <v>0</v>
      </c>
      <c r="L129">
        <f t="shared" si="13"/>
        <v>0</v>
      </c>
      <c r="M129">
        <f t="shared" si="17"/>
        <v>0</v>
      </c>
      <c r="O129">
        <f t="shared" si="19"/>
        <v>0</v>
      </c>
      <c r="P129" s="4"/>
    </row>
    <row r="130" spans="1:16" x14ac:dyDescent="0.25">
      <c r="E130" s="2" t="e">
        <f t="shared" si="11"/>
        <v>#DIV/0!</v>
      </c>
      <c r="H130">
        <f t="shared" si="18"/>
        <v>0</v>
      </c>
      <c r="L130">
        <f t="shared" si="13"/>
        <v>0</v>
      </c>
      <c r="M130">
        <f t="shared" si="17"/>
        <v>0</v>
      </c>
      <c r="O130">
        <f t="shared" si="19"/>
        <v>0</v>
      </c>
    </row>
    <row r="131" spans="1:16" x14ac:dyDescent="0.25">
      <c r="E131" s="2" t="e">
        <f t="shared" ref="E131:E166" si="20">(B131)/(B131+C131+D131)</f>
        <v>#DIV/0!</v>
      </c>
      <c r="H131">
        <f t="shared" si="18"/>
        <v>0</v>
      </c>
      <c r="L131">
        <f t="shared" si="13"/>
        <v>0</v>
      </c>
      <c r="M131">
        <f t="shared" si="17"/>
        <v>0</v>
      </c>
      <c r="O131">
        <f t="shared" si="19"/>
        <v>0</v>
      </c>
    </row>
    <row r="132" spans="1:16" x14ac:dyDescent="0.25">
      <c r="A132" s="6"/>
      <c r="B132" s="4"/>
      <c r="C132" s="4"/>
      <c r="D132" s="4"/>
      <c r="E132" s="5" t="e">
        <f t="shared" si="20"/>
        <v>#DIV/0!</v>
      </c>
      <c r="F132" s="4"/>
      <c r="G132" s="4"/>
      <c r="H132" s="4">
        <f t="shared" si="18"/>
        <v>0</v>
      </c>
      <c r="I132" s="4"/>
      <c r="J132" s="4"/>
      <c r="K132" s="4"/>
      <c r="L132" s="4">
        <f t="shared" ref="L132:L143" si="21">B132*10</f>
        <v>0</v>
      </c>
      <c r="M132" s="4">
        <f t="shared" si="17"/>
        <v>0</v>
      </c>
      <c r="N132" s="4"/>
      <c r="O132" s="4">
        <f t="shared" si="19"/>
        <v>0</v>
      </c>
      <c r="P132" s="4"/>
    </row>
    <row r="133" spans="1:16" x14ac:dyDescent="0.25">
      <c r="A133" s="6"/>
      <c r="B133" s="4"/>
      <c r="C133" s="4"/>
      <c r="D133" s="4"/>
      <c r="E133" s="5" t="e">
        <f t="shared" si="20"/>
        <v>#DIV/0!</v>
      </c>
      <c r="F133" s="4"/>
      <c r="G133" s="4"/>
      <c r="H133" s="4">
        <f t="shared" si="18"/>
        <v>0</v>
      </c>
      <c r="I133" s="4"/>
      <c r="J133" s="4"/>
      <c r="K133" s="4"/>
      <c r="L133" s="4">
        <f t="shared" si="21"/>
        <v>0</v>
      </c>
      <c r="M133" s="4">
        <f t="shared" si="17"/>
        <v>0</v>
      </c>
      <c r="N133" s="4"/>
      <c r="O133" s="4">
        <f t="shared" si="19"/>
        <v>0</v>
      </c>
      <c r="P133" s="4"/>
    </row>
    <row r="134" spans="1:16" x14ac:dyDescent="0.25">
      <c r="A134" s="6"/>
      <c r="B134" s="4"/>
      <c r="C134" s="4"/>
      <c r="D134" s="4"/>
      <c r="E134" s="5" t="e">
        <f t="shared" si="20"/>
        <v>#DIV/0!</v>
      </c>
      <c r="F134" s="4"/>
      <c r="G134" s="4"/>
      <c r="H134" s="4">
        <f t="shared" si="18"/>
        <v>0</v>
      </c>
      <c r="I134" s="4"/>
      <c r="J134" s="4"/>
      <c r="K134" s="4"/>
      <c r="L134" s="4">
        <f t="shared" si="21"/>
        <v>0</v>
      </c>
      <c r="M134" s="4">
        <f t="shared" si="17"/>
        <v>0</v>
      </c>
      <c r="N134" s="4"/>
      <c r="O134" s="4">
        <f t="shared" si="19"/>
        <v>0</v>
      </c>
      <c r="P134" s="4"/>
    </row>
    <row r="135" spans="1:16" x14ac:dyDescent="0.25">
      <c r="A135" s="6"/>
      <c r="B135" s="4"/>
      <c r="C135" s="4"/>
      <c r="D135" s="4"/>
      <c r="E135" s="5" t="e">
        <f t="shared" si="20"/>
        <v>#DIV/0!</v>
      </c>
      <c r="F135" s="4"/>
      <c r="G135" s="4"/>
      <c r="H135" s="4">
        <f t="shared" si="18"/>
        <v>0</v>
      </c>
      <c r="I135" s="4"/>
      <c r="J135" s="4"/>
      <c r="K135" s="4"/>
      <c r="L135" s="4">
        <f t="shared" si="21"/>
        <v>0</v>
      </c>
      <c r="M135" s="4">
        <f t="shared" si="17"/>
        <v>0</v>
      </c>
      <c r="N135" s="4"/>
      <c r="O135" s="4">
        <f t="shared" si="19"/>
        <v>0</v>
      </c>
      <c r="P135" s="4"/>
    </row>
    <row r="136" spans="1:16" x14ac:dyDescent="0.25">
      <c r="A136" s="6"/>
      <c r="B136" s="4"/>
      <c r="C136" s="4"/>
      <c r="D136" s="4"/>
      <c r="E136" s="5" t="e">
        <f t="shared" si="20"/>
        <v>#DIV/0!</v>
      </c>
      <c r="F136" s="4"/>
      <c r="G136" s="4"/>
      <c r="H136" s="4">
        <f t="shared" si="18"/>
        <v>0</v>
      </c>
      <c r="I136" s="4"/>
      <c r="J136" s="4"/>
      <c r="K136" s="4"/>
      <c r="L136" s="4">
        <f t="shared" si="21"/>
        <v>0</v>
      </c>
      <c r="M136" s="4">
        <f t="shared" si="17"/>
        <v>0</v>
      </c>
      <c r="N136" s="4"/>
      <c r="O136" s="4">
        <f t="shared" si="19"/>
        <v>0</v>
      </c>
      <c r="P136" s="4"/>
    </row>
    <row r="137" spans="1:16" x14ac:dyDescent="0.25">
      <c r="A137" s="6"/>
      <c r="B137" s="4"/>
      <c r="C137" s="4"/>
      <c r="D137" s="4"/>
      <c r="E137" s="5" t="e">
        <f t="shared" si="20"/>
        <v>#DIV/0!</v>
      </c>
      <c r="F137" s="4"/>
      <c r="G137" s="4"/>
      <c r="H137" s="4">
        <f t="shared" si="18"/>
        <v>0</v>
      </c>
      <c r="I137" s="4"/>
      <c r="J137" s="4"/>
      <c r="K137" s="4"/>
      <c r="L137" s="4">
        <f t="shared" si="21"/>
        <v>0</v>
      </c>
      <c r="M137" s="4">
        <f t="shared" si="17"/>
        <v>0</v>
      </c>
      <c r="N137" s="4"/>
      <c r="O137" s="4">
        <f t="shared" si="19"/>
        <v>0</v>
      </c>
    </row>
    <row r="138" spans="1:16" x14ac:dyDescent="0.25">
      <c r="E138" s="2" t="e">
        <f t="shared" si="20"/>
        <v>#DIV/0!</v>
      </c>
      <c r="H138">
        <f t="shared" si="18"/>
        <v>0</v>
      </c>
      <c r="L138">
        <f t="shared" si="21"/>
        <v>0</v>
      </c>
      <c r="M138">
        <f t="shared" si="17"/>
        <v>0</v>
      </c>
      <c r="O138">
        <f t="shared" si="19"/>
        <v>0</v>
      </c>
    </row>
    <row r="139" spans="1:16" x14ac:dyDescent="0.25">
      <c r="E139" s="2" t="e">
        <f t="shared" si="20"/>
        <v>#DIV/0!</v>
      </c>
      <c r="H139">
        <f t="shared" si="18"/>
        <v>0</v>
      </c>
      <c r="L139">
        <f t="shared" si="21"/>
        <v>0</v>
      </c>
      <c r="M139">
        <f t="shared" si="17"/>
        <v>0</v>
      </c>
      <c r="O139">
        <f t="shared" si="19"/>
        <v>0</v>
      </c>
    </row>
    <row r="140" spans="1:16" x14ac:dyDescent="0.25">
      <c r="E140" s="2" t="e">
        <f t="shared" si="20"/>
        <v>#DIV/0!</v>
      </c>
      <c r="H140">
        <f t="shared" si="18"/>
        <v>0</v>
      </c>
      <c r="L140">
        <f t="shared" si="21"/>
        <v>0</v>
      </c>
      <c r="M140">
        <f t="shared" si="17"/>
        <v>0</v>
      </c>
      <c r="O140">
        <f t="shared" si="19"/>
        <v>0</v>
      </c>
    </row>
    <row r="141" spans="1:16" x14ac:dyDescent="0.25">
      <c r="E141" s="2" t="e">
        <f t="shared" si="20"/>
        <v>#DIV/0!</v>
      </c>
      <c r="H141">
        <f t="shared" si="18"/>
        <v>0</v>
      </c>
      <c r="L141">
        <f t="shared" si="21"/>
        <v>0</v>
      </c>
      <c r="M141">
        <f t="shared" si="17"/>
        <v>0</v>
      </c>
      <c r="O141">
        <f t="shared" si="19"/>
        <v>0</v>
      </c>
    </row>
    <row r="142" spans="1:16" x14ac:dyDescent="0.25">
      <c r="E142" s="2" t="e">
        <f t="shared" si="20"/>
        <v>#DIV/0!</v>
      </c>
      <c r="H142">
        <f t="shared" si="18"/>
        <v>0</v>
      </c>
      <c r="L142">
        <f t="shared" si="21"/>
        <v>0</v>
      </c>
      <c r="M142">
        <f t="shared" si="17"/>
        <v>0</v>
      </c>
      <c r="O142">
        <f t="shared" si="19"/>
        <v>0</v>
      </c>
    </row>
    <row r="143" spans="1:16" x14ac:dyDescent="0.25">
      <c r="E143" s="2" t="e">
        <f t="shared" si="20"/>
        <v>#DIV/0!</v>
      </c>
      <c r="H143">
        <f t="shared" si="18"/>
        <v>0</v>
      </c>
      <c r="L143">
        <f t="shared" si="21"/>
        <v>0</v>
      </c>
      <c r="M143">
        <f t="shared" si="17"/>
        <v>0</v>
      </c>
      <c r="O143">
        <f t="shared" si="19"/>
        <v>0</v>
      </c>
    </row>
    <row r="144" spans="1:16" x14ac:dyDescent="0.25">
      <c r="E144" s="2" t="e">
        <f t="shared" si="20"/>
        <v>#DIV/0!</v>
      </c>
      <c r="H144">
        <f t="shared" si="18"/>
        <v>0</v>
      </c>
      <c r="M144">
        <f t="shared" si="17"/>
        <v>0</v>
      </c>
      <c r="O144">
        <f t="shared" si="19"/>
        <v>0</v>
      </c>
    </row>
    <row r="145" spans="5:15" x14ac:dyDescent="0.25">
      <c r="E145" s="2" t="e">
        <f t="shared" si="20"/>
        <v>#DIV/0!</v>
      </c>
      <c r="H145">
        <f t="shared" si="18"/>
        <v>0</v>
      </c>
      <c r="M145">
        <f t="shared" si="17"/>
        <v>0</v>
      </c>
      <c r="O145">
        <f t="shared" si="19"/>
        <v>0</v>
      </c>
    </row>
    <row r="146" spans="5:15" x14ac:dyDescent="0.25">
      <c r="E146" s="2" t="e">
        <f t="shared" si="20"/>
        <v>#DIV/0!</v>
      </c>
      <c r="H146">
        <f t="shared" si="18"/>
        <v>0</v>
      </c>
      <c r="M146">
        <f t="shared" si="17"/>
        <v>0</v>
      </c>
      <c r="O146">
        <f t="shared" si="19"/>
        <v>0</v>
      </c>
    </row>
    <row r="147" spans="5:15" x14ac:dyDescent="0.25">
      <c r="E147" s="2" t="e">
        <f t="shared" si="20"/>
        <v>#DIV/0!</v>
      </c>
      <c r="H147">
        <f t="shared" si="18"/>
        <v>0</v>
      </c>
      <c r="M147">
        <f t="shared" si="17"/>
        <v>0</v>
      </c>
      <c r="O147">
        <f t="shared" si="19"/>
        <v>0</v>
      </c>
    </row>
    <row r="148" spans="5:15" x14ac:dyDescent="0.25">
      <c r="E148" s="2" t="e">
        <f t="shared" si="20"/>
        <v>#DIV/0!</v>
      </c>
      <c r="H148">
        <f t="shared" si="18"/>
        <v>0</v>
      </c>
      <c r="M148">
        <f t="shared" si="17"/>
        <v>0</v>
      </c>
      <c r="O148">
        <f t="shared" si="19"/>
        <v>0</v>
      </c>
    </row>
    <row r="149" spans="5:15" x14ac:dyDescent="0.25">
      <c r="E149" s="2" t="e">
        <f t="shared" si="20"/>
        <v>#DIV/0!</v>
      </c>
      <c r="H149">
        <f t="shared" si="18"/>
        <v>0</v>
      </c>
      <c r="M149">
        <f t="shared" si="17"/>
        <v>0</v>
      </c>
      <c r="O149">
        <f t="shared" si="19"/>
        <v>0</v>
      </c>
    </row>
    <row r="150" spans="5:15" x14ac:dyDescent="0.25">
      <c r="E150" s="2" t="e">
        <f t="shared" si="20"/>
        <v>#DIV/0!</v>
      </c>
      <c r="H150">
        <f t="shared" si="18"/>
        <v>0</v>
      </c>
      <c r="M150">
        <f t="shared" si="17"/>
        <v>0</v>
      </c>
      <c r="O150">
        <f t="shared" si="19"/>
        <v>0</v>
      </c>
    </row>
    <row r="151" spans="5:15" x14ac:dyDescent="0.25">
      <c r="E151" s="2" t="e">
        <f t="shared" si="20"/>
        <v>#DIV/0!</v>
      </c>
      <c r="H151">
        <f t="shared" si="18"/>
        <v>0</v>
      </c>
      <c r="M151">
        <f t="shared" si="17"/>
        <v>0</v>
      </c>
      <c r="O151">
        <f t="shared" si="19"/>
        <v>0</v>
      </c>
    </row>
    <row r="152" spans="5:15" x14ac:dyDescent="0.25">
      <c r="E152" s="2" t="e">
        <f t="shared" si="20"/>
        <v>#DIV/0!</v>
      </c>
      <c r="H152">
        <f t="shared" si="18"/>
        <v>0</v>
      </c>
      <c r="M152">
        <f t="shared" si="17"/>
        <v>0</v>
      </c>
      <c r="O152">
        <f t="shared" si="19"/>
        <v>0</v>
      </c>
    </row>
    <row r="153" spans="5:15" x14ac:dyDescent="0.25">
      <c r="E153" s="2" t="e">
        <f t="shared" si="20"/>
        <v>#DIV/0!</v>
      </c>
      <c r="H153">
        <f t="shared" si="18"/>
        <v>0</v>
      </c>
      <c r="M153">
        <f t="shared" si="17"/>
        <v>0</v>
      </c>
      <c r="O153">
        <f t="shared" si="19"/>
        <v>0</v>
      </c>
    </row>
    <row r="154" spans="5:15" x14ac:dyDescent="0.25">
      <c r="E154" s="2" t="e">
        <f t="shared" si="20"/>
        <v>#DIV/0!</v>
      </c>
      <c r="H154">
        <f t="shared" si="18"/>
        <v>0</v>
      </c>
      <c r="M154">
        <f t="shared" si="17"/>
        <v>0</v>
      </c>
      <c r="O154">
        <f t="shared" si="19"/>
        <v>0</v>
      </c>
    </row>
    <row r="155" spans="5:15" x14ac:dyDescent="0.25">
      <c r="E155" s="2" t="e">
        <f t="shared" si="20"/>
        <v>#DIV/0!</v>
      </c>
      <c r="H155">
        <f t="shared" si="18"/>
        <v>0</v>
      </c>
      <c r="M155">
        <f t="shared" si="17"/>
        <v>0</v>
      </c>
      <c r="O155">
        <f t="shared" si="19"/>
        <v>0</v>
      </c>
    </row>
    <row r="156" spans="5:15" x14ac:dyDescent="0.25">
      <c r="E156" s="2" t="e">
        <f t="shared" si="20"/>
        <v>#DIV/0!</v>
      </c>
      <c r="H156">
        <f t="shared" si="18"/>
        <v>0</v>
      </c>
      <c r="M156">
        <f t="shared" si="17"/>
        <v>0</v>
      </c>
      <c r="O156">
        <f t="shared" si="19"/>
        <v>0</v>
      </c>
    </row>
    <row r="157" spans="5:15" x14ac:dyDescent="0.25">
      <c r="E157" s="2" t="e">
        <f t="shared" si="20"/>
        <v>#DIV/0!</v>
      </c>
      <c r="H157">
        <f t="shared" si="18"/>
        <v>0</v>
      </c>
      <c r="M157">
        <f t="shared" si="17"/>
        <v>0</v>
      </c>
      <c r="O157">
        <f t="shared" si="19"/>
        <v>0</v>
      </c>
    </row>
    <row r="158" spans="5:15" x14ac:dyDescent="0.25">
      <c r="E158" s="2" t="e">
        <f t="shared" si="20"/>
        <v>#DIV/0!</v>
      </c>
      <c r="H158">
        <f t="shared" si="18"/>
        <v>0</v>
      </c>
      <c r="M158">
        <f t="shared" si="17"/>
        <v>0</v>
      </c>
      <c r="O158">
        <f t="shared" si="19"/>
        <v>0</v>
      </c>
    </row>
    <row r="159" spans="5:15" x14ac:dyDescent="0.25">
      <c r="E159" s="2" t="e">
        <f t="shared" si="20"/>
        <v>#DIV/0!</v>
      </c>
      <c r="H159">
        <f t="shared" si="18"/>
        <v>0</v>
      </c>
      <c r="M159">
        <f t="shared" si="17"/>
        <v>0</v>
      </c>
      <c r="O159">
        <f t="shared" si="19"/>
        <v>0</v>
      </c>
    </row>
    <row r="160" spans="5:15" x14ac:dyDescent="0.25">
      <c r="E160" s="2" t="e">
        <f t="shared" si="20"/>
        <v>#DIV/0!</v>
      </c>
      <c r="H160">
        <f t="shared" si="18"/>
        <v>0</v>
      </c>
      <c r="M160">
        <f t="shared" si="17"/>
        <v>0</v>
      </c>
      <c r="O160">
        <f t="shared" si="19"/>
        <v>0</v>
      </c>
    </row>
    <row r="161" spans="5:15" x14ac:dyDescent="0.25">
      <c r="E161" s="2" t="e">
        <f t="shared" si="20"/>
        <v>#DIV/0!</v>
      </c>
      <c r="H161">
        <f t="shared" si="18"/>
        <v>0</v>
      </c>
      <c r="M161">
        <f t="shared" si="17"/>
        <v>0</v>
      </c>
      <c r="O161">
        <f t="shared" si="19"/>
        <v>0</v>
      </c>
    </row>
    <row r="162" spans="5:15" x14ac:dyDescent="0.25">
      <c r="E162" s="2" t="e">
        <f t="shared" si="20"/>
        <v>#DIV/0!</v>
      </c>
      <c r="H162">
        <f t="shared" si="18"/>
        <v>0</v>
      </c>
      <c r="M162">
        <f t="shared" si="17"/>
        <v>0</v>
      </c>
      <c r="O162">
        <f t="shared" si="19"/>
        <v>0</v>
      </c>
    </row>
    <row r="163" spans="5:15" x14ac:dyDescent="0.25">
      <c r="E163" t="e">
        <f t="shared" si="20"/>
        <v>#DIV/0!</v>
      </c>
      <c r="H163">
        <f t="shared" si="18"/>
        <v>0</v>
      </c>
      <c r="M163">
        <f t="shared" si="17"/>
        <v>0</v>
      </c>
      <c r="O163">
        <f t="shared" si="19"/>
        <v>0</v>
      </c>
    </row>
    <row r="164" spans="5:15" x14ac:dyDescent="0.25">
      <c r="E164" t="e">
        <f t="shared" si="20"/>
        <v>#DIV/0!</v>
      </c>
      <c r="H164">
        <f t="shared" si="18"/>
        <v>0</v>
      </c>
      <c r="M164">
        <f t="shared" si="17"/>
        <v>0</v>
      </c>
      <c r="O164">
        <f t="shared" si="19"/>
        <v>0</v>
      </c>
    </row>
    <row r="165" spans="5:15" x14ac:dyDescent="0.25">
      <c r="E165" t="e">
        <f t="shared" si="20"/>
        <v>#DIV/0!</v>
      </c>
      <c r="H165">
        <f t="shared" si="18"/>
        <v>0</v>
      </c>
      <c r="M165">
        <f t="shared" si="17"/>
        <v>0</v>
      </c>
      <c r="O165">
        <f t="shared" si="19"/>
        <v>0</v>
      </c>
    </row>
    <row r="166" spans="5:15" x14ac:dyDescent="0.25">
      <c r="E166" t="e">
        <f t="shared" si="20"/>
        <v>#DIV/0!</v>
      </c>
      <c r="H166">
        <f t="shared" si="18"/>
        <v>0</v>
      </c>
      <c r="M166">
        <f t="shared" si="17"/>
        <v>0</v>
      </c>
      <c r="O166">
        <f t="shared" si="19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7U</vt:lpstr>
      <vt:lpstr>8U</vt:lpstr>
      <vt:lpstr>9U</vt:lpstr>
      <vt:lpstr>10U</vt:lpstr>
      <vt:lpstr>11U</vt:lpstr>
      <vt:lpstr>12U</vt:lpstr>
      <vt:lpstr>13U</vt:lpstr>
      <vt:lpstr>14U</vt:lpstr>
      <vt:lpstr>15U</vt:lpstr>
      <vt:lpstr>16-18U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Horne</dc:creator>
  <cp:lastModifiedBy>Chanthavong, Jordie</cp:lastModifiedBy>
  <dcterms:created xsi:type="dcterms:W3CDTF">2022-03-03T19:52:13Z</dcterms:created>
  <dcterms:modified xsi:type="dcterms:W3CDTF">2024-03-04T21:31:23Z</dcterms:modified>
</cp:coreProperties>
</file>